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200" windowHeight="12555"/>
  </bookViews>
  <sheets>
    <sheet name="1.pielikums" sheetId="1" r:id="rId1"/>
    <sheet name="2.pielikums" sheetId="2" r:id="rId2"/>
  </sheets>
  <definedNames>
    <definedName name="_xlnm.Print_Area" localSheetId="0">'1.pielikums'!$A$1:$I$78</definedName>
    <definedName name="_xlnm.Print_Area" localSheetId="1">'2.pielikums'!$A$1:$I$29</definedName>
  </definedNames>
  <calcPr calcId="145621"/>
</workbook>
</file>

<file path=xl/calcChain.xml><?xml version="1.0" encoding="utf-8"?>
<calcChain xmlns="http://schemas.openxmlformats.org/spreadsheetml/2006/main">
  <c r="G25" i="1" l="1"/>
  <c r="G26" i="1"/>
  <c r="G27" i="1"/>
  <c r="G28" i="1"/>
  <c r="G24" i="1"/>
  <c r="G46" i="1"/>
  <c r="H46" i="1"/>
  <c r="G47" i="1"/>
  <c r="H47" i="1"/>
  <c r="G48" i="1"/>
  <c r="G49" i="1" s="1"/>
  <c r="G17" i="2" s="1"/>
  <c r="H48" i="1"/>
  <c r="F49" i="1"/>
  <c r="E17" i="2" s="1"/>
  <c r="H49" i="1"/>
  <c r="H17" i="2" s="1"/>
  <c r="I47" i="1" l="1"/>
  <c r="I46" i="1"/>
  <c r="I17" i="2"/>
  <c r="I48" i="1"/>
  <c r="I49" i="1" s="1"/>
  <c r="H62" i="1"/>
  <c r="G62" i="1"/>
  <c r="F65" i="1"/>
  <c r="F18" i="2" s="1"/>
  <c r="F19" i="2" s="1"/>
  <c r="H25" i="1"/>
  <c r="H26" i="1"/>
  <c r="F29" i="1"/>
  <c r="E13" i="2" s="1"/>
  <c r="H63" i="1"/>
  <c r="H64" i="1"/>
  <c r="G63" i="1"/>
  <c r="G64" i="1"/>
  <c r="G42" i="1"/>
  <c r="G43" i="1"/>
  <c r="G41" i="1"/>
  <c r="G37" i="1"/>
  <c r="G38" i="1"/>
  <c r="G36" i="1"/>
  <c r="G32" i="1"/>
  <c r="G33" i="1"/>
  <c r="G31" i="1"/>
  <c r="H27" i="1"/>
  <c r="H28" i="1"/>
  <c r="H24" i="1"/>
  <c r="H42" i="1"/>
  <c r="H43" i="1"/>
  <c r="H41" i="1"/>
  <c r="F44" i="1"/>
  <c r="E16" i="2" s="1"/>
  <c r="H36" i="1"/>
  <c r="H37" i="1"/>
  <c r="I37" i="1" s="1"/>
  <c r="H38" i="1"/>
  <c r="I38" i="1" s="1"/>
  <c r="F39" i="1"/>
  <c r="E15" i="2" s="1"/>
  <c r="H31" i="1"/>
  <c r="H32" i="1"/>
  <c r="I32" i="1" s="1"/>
  <c r="H33" i="1"/>
  <c r="I33" i="1" s="1"/>
  <c r="I26" i="1"/>
  <c r="I28" i="1"/>
  <c r="F34" i="1"/>
  <c r="E14" i="2" s="1"/>
  <c r="G39" i="1" l="1"/>
  <c r="G15" i="2" s="1"/>
  <c r="I41" i="1"/>
  <c r="H29" i="1"/>
  <c r="H13" i="2" s="1"/>
  <c r="H44" i="1"/>
  <c r="H16" i="2" s="1"/>
  <c r="I27" i="1"/>
  <c r="I25" i="1"/>
  <c r="H65" i="1"/>
  <c r="H18" i="2" s="1"/>
  <c r="I62" i="1"/>
  <c r="I63" i="1"/>
  <c r="I64" i="1"/>
  <c r="G65" i="1"/>
  <c r="G18" i="2" s="1"/>
  <c r="I42" i="1"/>
  <c r="I43" i="1"/>
  <c r="G44" i="1"/>
  <c r="G16" i="2" s="1"/>
  <c r="H39" i="1"/>
  <c r="H15" i="2" s="1"/>
  <c r="I15" i="2" s="1"/>
  <c r="I36" i="1"/>
  <c r="I39" i="1" s="1"/>
  <c r="H34" i="1"/>
  <c r="H14" i="2" s="1"/>
  <c r="I31" i="1"/>
  <c r="G34" i="1"/>
  <c r="G14" i="2" s="1"/>
  <c r="I14" i="2" s="1"/>
  <c r="I34" i="1"/>
  <c r="G29" i="1"/>
  <c r="G13" i="2" s="1"/>
  <c r="E19" i="2"/>
  <c r="I24" i="1"/>
  <c r="I16" i="2" l="1"/>
  <c r="I13" i="2"/>
  <c r="I18" i="2"/>
  <c r="I44" i="1"/>
  <c r="I65" i="1"/>
  <c r="H19" i="2"/>
  <c r="I29" i="1"/>
  <c r="G19" i="2"/>
  <c r="I19" i="2" l="1"/>
</calcChain>
</file>

<file path=xl/comments1.xml><?xml version="1.0" encoding="utf-8"?>
<comments xmlns="http://schemas.openxmlformats.org/spreadsheetml/2006/main">
  <authors>
    <author>Anna Orbidāne</author>
  </authors>
  <commentList>
    <comment ref="F18" authorId="0">
      <text>
        <r>
          <rPr>
            <sz val="9"/>
            <color indexed="81"/>
            <rFont val="Tahoma"/>
            <family val="2"/>
            <charset val="186"/>
          </rPr>
          <t xml:space="preserve">jāieraksta inventarizācijā konstatētos degvielas daudzumus (katrā struktūrvienībā)
</t>
        </r>
      </text>
    </comment>
  </commentList>
</comments>
</file>

<file path=xl/sharedStrings.xml><?xml version="1.0" encoding="utf-8"?>
<sst xmlns="http://schemas.openxmlformats.org/spreadsheetml/2006/main" count="154" uniqueCount="97">
  <si>
    <t>(inventarizējamās sabiedrības nosaukums)</t>
  </si>
  <si>
    <t>(inventarizējamās struktūrvienības nosaukums)</t>
  </si>
  <si>
    <t>INVENTARIZĀCIJAS SARAKSTA Nr.</t>
  </si>
  <si>
    <t>TABULA Nr.</t>
  </si>
  <si>
    <t>Sastādīts:</t>
  </si>
  <si>
    <t>, pamatojoties uz</t>
  </si>
  <si>
    <t>(dd.mm.gggg.)</t>
  </si>
  <si>
    <t>Nr.p.k.</t>
  </si>
  <si>
    <t>litros</t>
  </si>
  <si>
    <t>a</t>
  </si>
  <si>
    <t>b</t>
  </si>
  <si>
    <t>c</t>
  </si>
  <si>
    <t>d</t>
  </si>
  <si>
    <t>e</t>
  </si>
  <si>
    <t>f</t>
  </si>
  <si>
    <t>g</t>
  </si>
  <si>
    <t>h</t>
  </si>
  <si>
    <t>aprēķina formulas</t>
  </si>
  <si>
    <t>Naftas produkti</t>
  </si>
  <si>
    <t>Naftas produktu veidi</t>
  </si>
  <si>
    <t>Naftas produktu tilpums</t>
  </si>
  <si>
    <t>kilogramos</t>
  </si>
  <si>
    <t>Inventarizācijā piedalās:</t>
  </si>
  <si>
    <t>Inventarizācijas komisijas priekšsēdētājs</t>
  </si>
  <si>
    <t>(amats)</t>
  </si>
  <si>
    <t>(vārds, uzvārds)</t>
  </si>
  <si>
    <t>(paraksts)</t>
  </si>
  <si>
    <t>Inventarizācijas komisijas locekļi</t>
  </si>
  <si>
    <t>Tabula aizpildās automātiski, izmantojot datus no iepriekš aizpildītās tabulas.</t>
  </si>
  <si>
    <t>Nodokļa maksātāja nosaukums, reģistrācijas numurs:</t>
  </si>
  <si>
    <t>Nodokļa maksātāja juridiskā adrese:</t>
  </si>
  <si>
    <t>1.</t>
  </si>
  <si>
    <t>2.</t>
  </si>
  <si>
    <t>3.</t>
  </si>
  <si>
    <t>5.</t>
  </si>
  <si>
    <t>Pavisam kopā</t>
  </si>
  <si>
    <t>Aprēķinu sastādīja:</t>
  </si>
  <si>
    <t>Komersanta atbildīgā amatpersona:</t>
  </si>
  <si>
    <t>N.p.k.</t>
  </si>
  <si>
    <t>Naftas produktu veids</t>
  </si>
  <si>
    <t>Valsts budžeta ieņēmumu konti</t>
  </si>
  <si>
    <t>LV89TREL1060000567100</t>
  </si>
  <si>
    <t>LV08TREL1060000567200</t>
  </si>
  <si>
    <t>4.</t>
  </si>
  <si>
    <t>LV40TREL1060000567400</t>
  </si>
  <si>
    <t>LV72TREL1060000567600</t>
  </si>
  <si>
    <t>LV21TREL1060000569100</t>
  </si>
  <si>
    <t>LV53TREL1060000569300</t>
  </si>
  <si>
    <t>AKCĪZES NODOKĻA NAFTAS PRODUKTIEM STARPĪBAS SUMMAS APRĒĶINA TABULA</t>
  </si>
  <si>
    <t>Naftas produktu daudzums kilogramos</t>
  </si>
  <si>
    <t xml:space="preserve">c*e/1000 </t>
  </si>
  <si>
    <t>1.1.</t>
  </si>
  <si>
    <t>1.2.</t>
  </si>
  <si>
    <t>1.3.</t>
  </si>
  <si>
    <t>1.4.</t>
  </si>
  <si>
    <t>1.5.</t>
  </si>
  <si>
    <t>g-f</t>
  </si>
  <si>
    <t>2.1.</t>
  </si>
  <si>
    <t>2.2.</t>
  </si>
  <si>
    <t>2.3.</t>
  </si>
  <si>
    <t>3.1.</t>
  </si>
  <si>
    <t>3.2.</t>
  </si>
  <si>
    <t>3.3.</t>
  </si>
  <si>
    <t>4.1.</t>
  </si>
  <si>
    <t>4.2.</t>
  </si>
  <si>
    <t>4.3.</t>
  </si>
  <si>
    <t>5.1.</t>
  </si>
  <si>
    <t>5.2.</t>
  </si>
  <si>
    <t>5.3.</t>
  </si>
  <si>
    <t>Starpsumma</t>
  </si>
  <si>
    <t xml:space="preserve">d*e/1000 </t>
  </si>
  <si>
    <t>x</t>
  </si>
  <si>
    <t>Akcīzes nodoklis svinu nesaturošam benzīnam, tā aizstājējproduktiem un komponentiem</t>
  </si>
  <si>
    <t xml:space="preserve">Akcīzes nodoklis petrolejai, tā aizstājējproduktiem un komponentiem </t>
  </si>
  <si>
    <t xml:space="preserve">Akcīzes nodoklis dīzeļdegvielai (gāzeļļai), tās aizstājējproduktiem un komponentiem </t>
  </si>
  <si>
    <t xml:space="preserve">Akcīzes nodoklis naftas gāzēm un pārējiem gāzveida ogļūdeņražiem </t>
  </si>
  <si>
    <t>Akcīzes nodoklis svinu nesaturošam benzīnam, tā aizstājējproduktiem un komponentiem, kuriem saskaņā ar likumu pievienots etilspirts, kas iegūts no lauksaimniecības izejvielām un ir dehidratēts (ar spirta daudzumu vismaz 99,5 tilpumprocenti), un tas veido 5,0 tilpumprocentus no kopējā daudzuma.</t>
  </si>
  <si>
    <t>Akcīzes nodoklis degvieleļļai, kuras kolometriskais indekss &lt; 2,0 vai kinemātiskā viskozitāte 50º C &lt; 25 mm²/s, tās aizstājējproduktiem un komponentiem</t>
  </si>
  <si>
    <t xml:space="preserve">Akcīzes nodoklis svinu nesaturošam benzīnam, tā aizstājējproduktiem un komponentiem </t>
  </si>
  <si>
    <t>Naftas produktu tilpums (litros)</t>
  </si>
  <si>
    <t>Naftas produktu daudzums (kilogramos)</t>
  </si>
  <si>
    <t>Kopējais daudzums</t>
  </si>
  <si>
    <t>Aprēķinātais nodoklis (EUR)</t>
  </si>
  <si>
    <r>
      <t>Akcīzes nodoklis degvieleļļai, kuras kolometriskais indekss &lt; 2,0 vai kinemātiskā viskozitāte 50º C &lt; 25 mm</t>
    </r>
    <r>
      <rPr>
        <b/>
        <sz val="9"/>
        <rFont val="Times New Roman"/>
        <family val="1"/>
        <charset val="186"/>
      </rPr>
      <t>²</t>
    </r>
    <r>
      <rPr>
        <b/>
        <i/>
        <sz val="9"/>
        <rFont val="Times New Roman"/>
        <family val="1"/>
        <charset val="186"/>
      </rPr>
      <t>/s, tās aizstājējproduktiem un komponentiem</t>
    </r>
  </si>
  <si>
    <t>Maksājamā nodokļa starpības summa (EUR)</t>
  </si>
  <si>
    <t>Valsts budžetā maksājamā nodokļa starpības summa (EUR)</t>
  </si>
  <si>
    <t>Naftas produktu daudzums litros</t>
  </si>
  <si>
    <t>Benzīns 95 bio</t>
  </si>
  <si>
    <t>Likme par 1000 litriem līdz 31.12.2015.</t>
  </si>
  <si>
    <t>Likme par 1000 litriem no 01.01.2016.</t>
  </si>
  <si>
    <t>līdz   31.12.2015.</t>
  </si>
  <si>
    <t>no 01.01.2016.</t>
  </si>
  <si>
    <t>Aprēķinātā nodokļa summa no 01.01.2016. (EUR)</t>
  </si>
  <si>
    <t>Aprēķinātā nodokļa summa līdz 31.12.2015. (EUR)</t>
  </si>
  <si>
    <t>Likme par 1000 kilogramiem līdz 31.12.2015.</t>
  </si>
  <si>
    <t>līdz 31.12.2015.</t>
  </si>
  <si>
    <t>Likme par 1000 kilogramiem no 01.01.2016.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</si>
</sst>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sz val="11"/>
      <name val="Times New Roman"/>
      <family val="1"/>
      <charset val="186"/>
    </font>
    <font>
      <sz val="12"/>
      <name val="Times New Roman"/>
      <family val="1"/>
      <charset val="186"/>
    </font>
    <font>
      <sz val="12"/>
      <color indexed="12"/>
      <name val="Times New Roman"/>
      <family val="1"/>
      <charset val="186"/>
    </font>
    <font>
      <sz val="10"/>
      <name val="Arial"/>
      <family val="2"/>
      <charset val="186"/>
    </font>
    <font>
      <b/>
      <sz val="16"/>
      <name val="Times New Roman"/>
      <family val="1"/>
      <charset val="186"/>
    </font>
    <font>
      <sz val="8"/>
      <name val="Calibri"/>
      <family val="2"/>
      <charset val="186"/>
    </font>
    <font>
      <b/>
      <u/>
      <sz val="14"/>
      <name val="Times New Roman"/>
      <family val="1"/>
      <charset val="186"/>
    </font>
    <font>
      <b/>
      <i/>
      <sz val="10"/>
      <name val="Times New Roman"/>
      <family val="1"/>
      <charset val="186"/>
    </font>
    <font>
      <sz val="11"/>
      <color theme="1"/>
      <name val="Times New Roman"/>
      <family val="1"/>
      <charset val="186"/>
    </font>
    <font>
      <sz val="10"/>
      <color indexed="8"/>
      <name val="Times New Roman"/>
      <family val="1"/>
      <charset val="186"/>
    </font>
    <font>
      <b/>
      <i/>
      <sz val="11"/>
      <color indexed="8"/>
      <name val="Times New Roman"/>
      <family val="1"/>
      <charset val="186"/>
    </font>
    <font>
      <b/>
      <i/>
      <sz val="9"/>
      <name val="Times New Roman"/>
      <family val="1"/>
      <charset val="186"/>
    </font>
    <font>
      <i/>
      <sz val="11"/>
      <color indexed="8"/>
      <name val="Times New Roman"/>
      <family val="1"/>
      <charset val="186"/>
    </font>
    <font>
      <sz val="11"/>
      <color indexed="8"/>
      <name val="Times New Roman"/>
      <family val="1"/>
      <charset val="186"/>
    </font>
    <font>
      <b/>
      <sz val="9"/>
      <name val="Times New Roman"/>
      <family val="1"/>
      <charset val="186"/>
    </font>
    <font>
      <b/>
      <i/>
      <sz val="9"/>
      <color indexed="8"/>
      <name val="Times New Roman"/>
      <family val="1"/>
      <charset val="186"/>
    </font>
    <font>
      <sz val="9"/>
      <color indexed="8"/>
      <name val="Times New Roman"/>
      <family val="1"/>
      <charset val="186"/>
    </font>
    <font>
      <sz val="9"/>
      <color indexed="81"/>
      <name val="Tahoma"/>
      <family val="2"/>
      <charset val="186"/>
    </font>
    <font>
      <b/>
      <sz val="1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4">
    <xf numFmtId="0" fontId="0" fillId="0" borderId="0" xfId="0"/>
    <xf numFmtId="0" fontId="2" fillId="0" borderId="0" xfId="20" applyFont="1"/>
    <xf numFmtId="0" fontId="2" fillId="0" borderId="0" xfId="20" applyFont="1" applyAlignment="1">
      <alignment horizontal="center"/>
    </xf>
    <xf numFmtId="0" fontId="5" fillId="0" borderId="0" xfId="20" applyFont="1" applyBorder="1"/>
    <xf numFmtId="0" fontId="8" fillId="0" borderId="0" xfId="20" applyFont="1"/>
    <xf numFmtId="0" fontId="2" fillId="0" borderId="0" xfId="20" applyFont="1" applyAlignment="1"/>
    <xf numFmtId="0" fontId="2" fillId="0" borderId="0" xfId="20" applyFont="1" applyBorder="1" applyAlignment="1"/>
    <xf numFmtId="0" fontId="5" fillId="0" borderId="1" xfId="20" applyFont="1" applyBorder="1" applyAlignment="1"/>
    <xf numFmtId="4" fontId="3" fillId="0" borderId="2" xfId="21" applyNumberFormat="1" applyFont="1" applyBorder="1" applyAlignment="1">
      <alignment horizontal="center" vertical="center" wrapText="1"/>
    </xf>
    <xf numFmtId="0" fontId="3" fillId="0" borderId="2" xfId="21" applyFont="1" applyBorder="1" applyAlignment="1">
      <alignment horizontal="center" wrapText="1"/>
    </xf>
    <xf numFmtId="0" fontId="3" fillId="0" borderId="2" xfId="21" applyFont="1" applyBorder="1" applyAlignment="1">
      <alignment horizontal="center"/>
    </xf>
    <xf numFmtId="49" fontId="3" fillId="0" borderId="2" xfId="21" applyNumberFormat="1" applyFont="1" applyBorder="1" applyAlignment="1">
      <alignment horizontal="center" wrapText="1"/>
    </xf>
    <xf numFmtId="4" fontId="6" fillId="0" borderId="2" xfId="22" applyNumberFormat="1" applyFont="1" applyBorder="1" applyAlignment="1">
      <alignment horizontal="left" vertical="center" wrapText="1"/>
    </xf>
    <xf numFmtId="4" fontId="6" fillId="0" borderId="2" xfId="24" applyNumberFormat="1" applyFont="1" applyBorder="1" applyAlignment="1">
      <alignment horizontal="left" vertical="center" wrapText="1"/>
    </xf>
    <xf numFmtId="0" fontId="2" fillId="0" borderId="0" xfId="20" applyFont="1" applyBorder="1" applyAlignment="1">
      <alignment horizontal="center"/>
    </xf>
    <xf numFmtId="49" fontId="2" fillId="0" borderId="1" xfId="20" applyNumberFormat="1" applyFont="1" applyBorder="1"/>
    <xf numFmtId="0" fontId="2" fillId="0" borderId="0" xfId="21" applyFont="1" applyBorder="1" applyAlignment="1">
      <alignment horizontal="center" vertical="center" wrapText="1"/>
    </xf>
    <xf numFmtId="0" fontId="3" fillId="0" borderId="3" xfId="21" applyFont="1" applyBorder="1" applyAlignment="1">
      <alignment horizontal="center" wrapText="1"/>
    </xf>
    <xf numFmtId="3" fontId="3" fillId="0" borderId="3" xfId="21" applyNumberFormat="1" applyFont="1" applyFill="1" applyBorder="1" applyAlignment="1">
      <alignment horizontal="center" wrapText="1"/>
    </xf>
    <xf numFmtId="0" fontId="2" fillId="0" borderId="0" xfId="21" applyFont="1" applyBorder="1" applyAlignment="1">
      <alignment vertical="center" wrapText="1"/>
    </xf>
    <xf numFmtId="4" fontId="3" fillId="0" borderId="3" xfId="21" applyNumberFormat="1" applyFont="1" applyBorder="1" applyAlignment="1">
      <alignment horizontal="center" wrapText="1"/>
    </xf>
    <xf numFmtId="3" fontId="2" fillId="0" borderId="0" xfId="21" applyNumberFormat="1" applyFont="1" applyFill="1" applyBorder="1" applyAlignment="1">
      <alignment vertical="center" wrapText="1"/>
    </xf>
    <xf numFmtId="0" fontId="4" fillId="0" borderId="0" xfId="21" applyFont="1" applyBorder="1" applyAlignment="1">
      <alignment horizontal="center" vertical="center" wrapText="1"/>
    </xf>
    <xf numFmtId="4" fontId="3" fillId="0" borderId="0" xfId="21" applyNumberFormat="1" applyFont="1" applyBorder="1" applyAlignment="1">
      <alignment horizontal="center" wrapText="1"/>
    </xf>
    <xf numFmtId="3" fontId="3" fillId="0" borderId="4" xfId="21" applyNumberFormat="1" applyFont="1" applyFill="1" applyBorder="1" applyAlignment="1">
      <alignment horizontal="center" wrapText="1"/>
    </xf>
    <xf numFmtId="0" fontId="5" fillId="0" borderId="0" xfId="20" applyFont="1" applyFill="1" applyBorder="1" applyAlignment="1">
      <alignment horizontal="right"/>
    </xf>
    <xf numFmtId="0" fontId="5" fillId="0" borderId="0" xfId="20" applyFont="1" applyAlignment="1"/>
    <xf numFmtId="0" fontId="2" fillId="0" borderId="0" xfId="20" applyFont="1" applyBorder="1" applyAlignment="1">
      <alignment vertical="top"/>
    </xf>
    <xf numFmtId="0" fontId="11" fillId="0" borderId="0" xfId="20" applyFont="1" applyAlignment="1">
      <alignment vertical="center"/>
    </xf>
    <xf numFmtId="0" fontId="11" fillId="0" borderId="1" xfId="20" applyFont="1" applyBorder="1" applyAlignment="1">
      <alignment vertical="center"/>
    </xf>
    <xf numFmtId="0" fontId="5" fillId="0" borderId="0" xfId="20" applyFont="1" applyBorder="1" applyAlignment="1"/>
    <xf numFmtId="0" fontId="8" fillId="0" borderId="0" xfId="20" applyFont="1" applyBorder="1" applyAlignment="1"/>
    <xf numFmtId="49" fontId="5" fillId="0" borderId="0" xfId="20" applyNumberFormat="1" applyFont="1" applyBorder="1" applyAlignment="1"/>
    <xf numFmtId="0" fontId="11" fillId="0" borderId="0" xfId="20" applyFont="1" applyBorder="1" applyAlignment="1">
      <alignment vertical="center"/>
    </xf>
    <xf numFmtId="49" fontId="11" fillId="0" borderId="0" xfId="20" applyNumberFormat="1" applyFont="1" applyBorder="1" applyAlignment="1"/>
    <xf numFmtId="0" fontId="2" fillId="0" borderId="0" xfId="6" applyFont="1" applyBorder="1" applyAlignment="1"/>
    <xf numFmtId="0" fontId="2" fillId="0" borderId="0" xfId="6" applyFont="1" applyBorder="1" applyAlignment="1">
      <alignment vertical="top"/>
    </xf>
    <xf numFmtId="0" fontId="8" fillId="0" borderId="0" xfId="9" applyFont="1" applyProtection="1">
      <protection locked="0"/>
    </xf>
    <xf numFmtId="0" fontId="8" fillId="0" borderId="1" xfId="9" applyFont="1" applyBorder="1" applyProtection="1">
      <protection locked="0"/>
    </xf>
    <xf numFmtId="0" fontId="7" fillId="0" borderId="6" xfId="9" applyFont="1" applyBorder="1" applyAlignment="1" applyProtection="1">
      <alignment horizontal="center" vertical="center" wrapText="1"/>
      <protection locked="0"/>
    </xf>
    <xf numFmtId="0" fontId="3" fillId="0" borderId="2" xfId="21" applyFont="1" applyBorder="1" applyAlignment="1">
      <alignment horizontal="center" vertical="top" wrapText="1"/>
    </xf>
    <xf numFmtId="4" fontId="3" fillId="0" borderId="4" xfId="21" applyNumberFormat="1" applyFont="1" applyFill="1" applyBorder="1" applyAlignment="1">
      <alignment horizontal="center" vertical="center" wrapText="1"/>
    </xf>
    <xf numFmtId="4" fontId="3" fillId="0" borderId="0" xfId="21" applyNumberFormat="1" applyFont="1" applyBorder="1" applyAlignment="1">
      <alignment horizontal="center" vertical="center" wrapText="1"/>
    </xf>
    <xf numFmtId="0" fontId="5" fillId="0" borderId="0" xfId="8" applyFont="1" applyBorder="1" applyAlignment="1" applyProtection="1">
      <protection locked="0"/>
    </xf>
    <xf numFmtId="0" fontId="5" fillId="0" borderId="0" xfId="8" applyFont="1" applyBorder="1" applyAlignment="1" applyProtection="1">
      <alignment horizontal="center" vertical="center"/>
      <protection locked="0"/>
    </xf>
    <xf numFmtId="0" fontId="8" fillId="0" borderId="0" xfId="9" applyFont="1" applyBorder="1" applyAlignment="1" applyProtection="1">
      <protection locked="0"/>
    </xf>
    <xf numFmtId="0" fontId="8" fillId="0" borderId="1" xfId="9" applyFont="1" applyBorder="1" applyAlignment="1" applyProtection="1">
      <protection locked="0"/>
    </xf>
    <xf numFmtId="0" fontId="7" fillId="0" borderId="7" xfId="9" applyFont="1" applyBorder="1" applyAlignment="1" applyProtection="1">
      <alignment horizontal="center" vertical="center" wrapText="1"/>
      <protection locked="0"/>
    </xf>
    <xf numFmtId="0" fontId="2" fillId="0" borderId="0" xfId="21" applyFont="1" applyBorder="1" applyAlignment="1">
      <alignment horizontal="center" wrapText="1"/>
    </xf>
    <xf numFmtId="0" fontId="8" fillId="0" borderId="0" xfId="9" applyFont="1" applyAlignment="1" applyProtection="1">
      <protection locked="0"/>
    </xf>
    <xf numFmtId="4" fontId="14" fillId="0" borderId="0" xfId="0" applyNumberFormat="1" applyFont="1" applyAlignment="1">
      <alignment horizontal="right"/>
    </xf>
    <xf numFmtId="0" fontId="3" fillId="0" borderId="12" xfId="21" applyFont="1" applyBorder="1" applyAlignment="1">
      <alignment horizontal="center" wrapText="1"/>
    </xf>
    <xf numFmtId="4" fontId="14" fillId="0" borderId="2" xfId="22" applyNumberFormat="1" applyFont="1" applyBorder="1" applyAlignment="1">
      <alignment horizontal="right" vertical="center" wrapText="1"/>
    </xf>
    <xf numFmtId="0" fontId="2" fillId="0" borderId="14" xfId="21" applyFont="1" applyBorder="1" applyAlignment="1">
      <alignment vertical="center"/>
    </xf>
    <xf numFmtId="0" fontId="2" fillId="0" borderId="4" xfId="21" applyFont="1" applyBorder="1" applyAlignment="1">
      <alignment vertical="center"/>
    </xf>
    <xf numFmtId="0" fontId="2" fillId="0" borderId="0" xfId="21" applyFont="1" applyBorder="1" applyAlignment="1">
      <alignment vertical="center"/>
    </xf>
    <xf numFmtId="0" fontId="8" fillId="0" borderId="0" xfId="20" applyFont="1" applyAlignment="1">
      <alignment horizontal="right"/>
    </xf>
    <xf numFmtId="0" fontId="5" fillId="0" borderId="0" xfId="9" applyFont="1" applyBorder="1" applyAlignment="1" applyProtection="1">
      <protection locked="0"/>
    </xf>
    <xf numFmtId="0" fontId="2" fillId="0" borderId="0" xfId="6" applyFont="1" applyBorder="1" applyAlignment="1">
      <alignment horizontal="center" vertical="top"/>
    </xf>
    <xf numFmtId="0" fontId="5" fillId="0" borderId="0" xfId="20" applyFont="1" applyFill="1" applyBorder="1" applyAlignment="1">
      <alignment horizontal="center"/>
    </xf>
    <xf numFmtId="0" fontId="2" fillId="0" borderId="0" xfId="20" applyFont="1" applyBorder="1" applyAlignment="1">
      <alignment horizontal="center" vertical="top"/>
    </xf>
    <xf numFmtId="0" fontId="15" fillId="0" borderId="0" xfId="0" applyFont="1" applyBorder="1" applyAlignment="1"/>
    <xf numFmtId="0" fontId="15" fillId="0" borderId="0" xfId="0" applyFont="1"/>
    <xf numFmtId="0" fontId="16" fillId="0" borderId="0" xfId="0" applyFont="1"/>
    <xf numFmtId="0" fontId="17" fillId="0" borderId="2" xfId="0" applyFont="1" applyBorder="1" applyAlignment="1">
      <alignment horizontal="center" vertical="center"/>
    </xf>
    <xf numFmtId="4" fontId="18" fillId="0" borderId="2" xfId="22" applyNumberFormat="1" applyFont="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4" fontId="17" fillId="0" borderId="2" xfId="0" applyNumberFormat="1" applyFont="1" applyBorder="1" applyAlignment="1">
      <alignment horizontal="center" vertical="center"/>
    </xf>
    <xf numFmtId="0" fontId="19" fillId="0" borderId="0" xfId="0" applyFont="1"/>
    <xf numFmtId="0" fontId="15" fillId="0" borderId="2" xfId="0" applyFont="1" applyBorder="1" applyAlignment="1">
      <alignment horizontal="center" vertical="center"/>
    </xf>
    <xf numFmtId="4" fontId="15" fillId="0" borderId="2" xfId="0" applyNumberFormat="1" applyFont="1" applyBorder="1" applyAlignment="1">
      <alignment horizontal="center" vertical="center"/>
    </xf>
    <xf numFmtId="0" fontId="17" fillId="0" borderId="0" xfId="0" applyFont="1"/>
    <xf numFmtId="4" fontId="18" fillId="0" borderId="2" xfId="23" applyNumberFormat="1" applyFont="1" applyBorder="1" applyAlignment="1">
      <alignment horizontal="left" vertical="center" wrapText="1"/>
    </xf>
    <xf numFmtId="0" fontId="20" fillId="0" borderId="2" xfId="0" applyFont="1" applyBorder="1" applyAlignment="1">
      <alignment horizontal="center" vertical="center"/>
    </xf>
    <xf numFmtId="0" fontId="20" fillId="0" borderId="14" xfId="0" applyFont="1" applyBorder="1" applyAlignment="1">
      <alignment horizontal="center" vertical="center"/>
    </xf>
    <xf numFmtId="4" fontId="20" fillId="0" borderId="2" xfId="0" applyNumberFormat="1"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18" fillId="0" borderId="2" xfId="25" applyNumberFormat="1" applyFont="1" applyBorder="1" applyAlignment="1">
      <alignment horizontal="left" vertical="center" wrapText="1"/>
    </xf>
    <xf numFmtId="0" fontId="20" fillId="0" borderId="13" xfId="0" applyFont="1" applyBorder="1" applyAlignment="1">
      <alignment horizontal="center" vertical="center"/>
    </xf>
    <xf numFmtId="0" fontId="15" fillId="0" borderId="2" xfId="0" applyFont="1" applyBorder="1"/>
    <xf numFmtId="4" fontId="18" fillId="0" borderId="2" xfId="1" applyNumberFormat="1" applyFont="1" applyBorder="1" applyAlignment="1">
      <alignment horizontal="left" vertical="center" wrapText="1"/>
    </xf>
    <xf numFmtId="4" fontId="18" fillId="0" borderId="2" xfId="2" applyNumberFormat="1" applyFont="1" applyBorder="1" applyAlignment="1">
      <alignment horizontal="left" vertical="center" wrapText="1"/>
    </xf>
    <xf numFmtId="0" fontId="22" fillId="0" borderId="2" xfId="0" applyFont="1" applyBorder="1" applyAlignment="1">
      <alignment horizontal="center" vertical="center"/>
    </xf>
    <xf numFmtId="4" fontId="22" fillId="0" borderId="2" xfId="0" applyNumberFormat="1" applyFont="1" applyBorder="1" applyAlignment="1">
      <alignment horizontal="center" vertical="center"/>
    </xf>
    <xf numFmtId="0" fontId="22" fillId="0" borderId="0" xfId="0" applyFont="1"/>
    <xf numFmtId="0" fontId="15" fillId="0" borderId="2" xfId="0" applyFont="1" applyBorder="1" applyAlignment="1">
      <alignment horizontal="center"/>
    </xf>
    <xf numFmtId="4" fontId="15" fillId="0" borderId="2" xfId="0" applyNumberFormat="1" applyFont="1" applyBorder="1" applyAlignment="1">
      <alignment horizontal="center"/>
    </xf>
    <xf numFmtId="0" fontId="2" fillId="0" borderId="15" xfId="21" applyFont="1" applyBorder="1" applyAlignment="1">
      <alignment vertical="center" wrapText="1"/>
    </xf>
    <xf numFmtId="0" fontId="20" fillId="0" borderId="16" xfId="0" applyFont="1" applyBorder="1" applyAlignment="1"/>
    <xf numFmtId="0" fontId="2" fillId="0" borderId="13" xfId="21" applyFont="1" applyBorder="1" applyAlignment="1">
      <alignment horizontal="center" vertical="center" wrapText="1"/>
    </xf>
    <xf numFmtId="0" fontId="15" fillId="0" borderId="9" xfId="0" applyFont="1" applyBorder="1"/>
    <xf numFmtId="4" fontId="18" fillId="0" borderId="2" xfId="26" applyNumberFormat="1" applyFont="1" applyBorder="1" applyAlignment="1">
      <alignment horizontal="left" vertical="center" wrapText="1"/>
    </xf>
    <xf numFmtId="0" fontId="17" fillId="0" borderId="2" xfId="0" applyFont="1" applyBorder="1" applyAlignment="1">
      <alignment horizontal="center"/>
    </xf>
    <xf numFmtId="4" fontId="17" fillId="0" borderId="2" xfId="0" applyNumberFormat="1" applyFont="1" applyBorder="1" applyAlignment="1">
      <alignment horizontal="center"/>
    </xf>
    <xf numFmtId="0" fontId="15" fillId="0" borderId="0" xfId="0" applyFont="1" applyAlignment="1">
      <alignment horizontal="center"/>
    </xf>
    <xf numFmtId="0" fontId="20" fillId="0" borderId="13" xfId="0" applyFont="1" applyBorder="1" applyAlignment="1">
      <alignment vertical="center"/>
    </xf>
    <xf numFmtId="0" fontId="15" fillId="0" borderId="13" xfId="0" applyFont="1" applyBorder="1" applyAlignment="1">
      <alignment vertical="center"/>
    </xf>
    <xf numFmtId="0" fontId="15" fillId="3" borderId="2" xfId="0" applyFont="1" applyFill="1" applyBorder="1" applyAlignment="1">
      <alignment horizontal="center" vertical="center"/>
    </xf>
    <xf numFmtId="0" fontId="20" fillId="3" borderId="2" xfId="0" applyFont="1" applyFill="1" applyBorder="1" applyAlignment="1">
      <alignment horizontal="center" vertical="center"/>
    </xf>
    <xf numFmtId="0" fontId="15" fillId="3" borderId="2" xfId="0" applyFont="1" applyFill="1" applyBorder="1" applyAlignment="1">
      <alignment horizontal="center"/>
    </xf>
    <xf numFmtId="0" fontId="17" fillId="0" borderId="2" xfId="0" applyFont="1" applyFill="1" applyBorder="1" applyAlignment="1">
      <alignment horizontal="center" vertical="center"/>
    </xf>
    <xf numFmtId="0" fontId="7" fillId="0" borderId="13" xfId="9" applyFont="1" applyBorder="1" applyAlignment="1" applyProtection="1">
      <alignment horizontal="center" vertical="center" wrapText="1"/>
      <protection locked="0"/>
    </xf>
    <xf numFmtId="0" fontId="7" fillId="0" borderId="5" xfId="9" applyFont="1" applyBorder="1" applyAlignment="1" applyProtection="1">
      <alignment horizontal="center" vertical="center" wrapText="1"/>
      <protection locked="0"/>
    </xf>
    <xf numFmtId="0" fontId="15" fillId="0" borderId="0" xfId="0" applyFont="1" applyAlignment="1"/>
    <xf numFmtId="3" fontId="2" fillId="0" borderId="5" xfId="9" applyNumberFormat="1" applyFont="1" applyBorder="1" applyAlignment="1" applyProtection="1">
      <alignment horizontal="center" vertical="center"/>
      <protection locked="0"/>
    </xf>
    <xf numFmtId="4" fontId="2" fillId="0" borderId="5" xfId="9" applyNumberFormat="1" applyFont="1" applyBorder="1" applyAlignment="1" applyProtection="1">
      <alignment horizontal="center" vertical="center"/>
      <protection locked="0"/>
    </xf>
    <xf numFmtId="4" fontId="2" fillId="0" borderId="5" xfId="9" applyNumberFormat="1" applyFont="1" applyFill="1" applyBorder="1" applyAlignment="1" applyProtection="1">
      <alignment horizontal="center" vertical="center"/>
      <protection locked="0"/>
    </xf>
    <xf numFmtId="3" fontId="2" fillId="0" borderId="10" xfId="9" applyNumberFormat="1" applyFont="1" applyBorder="1" applyAlignment="1" applyProtection="1">
      <alignment horizontal="center" vertical="center"/>
      <protection locked="0"/>
    </xf>
    <xf numFmtId="4" fontId="2" fillId="0" borderId="10" xfId="9" applyNumberFormat="1" applyFont="1" applyBorder="1" applyAlignment="1" applyProtection="1">
      <alignment horizontal="center" vertical="center"/>
      <protection locked="0"/>
    </xf>
    <xf numFmtId="4" fontId="2" fillId="0" borderId="10" xfId="9" applyNumberFormat="1" applyFont="1" applyFill="1" applyBorder="1" applyAlignment="1" applyProtection="1">
      <alignment horizontal="center" vertical="center"/>
      <protection locked="0"/>
    </xf>
    <xf numFmtId="3" fontId="25" fillId="0" borderId="11" xfId="9" applyNumberFormat="1" applyFont="1" applyFill="1" applyBorder="1" applyAlignment="1" applyProtection="1">
      <alignment horizontal="center" vertical="center"/>
      <protection locked="0"/>
    </xf>
    <xf numFmtId="4" fontId="25" fillId="0" borderId="11" xfId="9" applyNumberFormat="1" applyFont="1" applyFill="1" applyBorder="1" applyAlignment="1" applyProtection="1">
      <alignment horizontal="center" vertical="center"/>
      <protection locked="0"/>
    </xf>
    <xf numFmtId="4" fontId="25" fillId="2" borderId="11" xfId="9" applyNumberFormat="1" applyFont="1" applyFill="1" applyBorder="1" applyAlignment="1" applyProtection="1">
      <alignment horizontal="center" vertical="center"/>
      <protection locked="0"/>
    </xf>
    <xf numFmtId="0" fontId="20" fillId="0" borderId="0" xfId="0" applyFont="1"/>
    <xf numFmtId="0" fontId="4" fillId="0" borderId="5" xfId="10" applyFont="1" applyBorder="1" applyAlignment="1">
      <alignment horizontal="center" vertical="center" wrapText="1"/>
    </xf>
    <xf numFmtId="0" fontId="4" fillId="0" borderId="7" xfId="11" applyFont="1" applyBorder="1" applyAlignment="1">
      <alignment horizontal="center" vertical="center" wrapText="1"/>
    </xf>
    <xf numFmtId="0" fontId="4" fillId="0" borderId="7" xfId="13" applyFont="1" applyBorder="1" applyAlignment="1">
      <alignment horizontal="center" vertical="center" wrapText="1"/>
    </xf>
    <xf numFmtId="0" fontId="4" fillId="0" borderId="7" xfId="15" applyFont="1" applyBorder="1" applyAlignment="1">
      <alignment horizontal="center" vertical="center" wrapText="1"/>
    </xf>
    <xf numFmtId="0" fontId="4" fillId="0" borderId="7" xfId="16" applyFont="1" applyBorder="1" applyAlignment="1">
      <alignment horizontal="center" vertical="center" wrapText="1"/>
    </xf>
    <xf numFmtId="0" fontId="4" fillId="0" borderId="7" xfId="14" applyFont="1" applyBorder="1" applyAlignment="1">
      <alignment horizontal="center" vertical="center" wrapText="1"/>
    </xf>
    <xf numFmtId="0" fontId="3" fillId="0" borderId="13" xfId="21" applyFont="1" applyBorder="1" applyAlignment="1">
      <alignment horizontal="center" wrapText="1"/>
    </xf>
    <xf numFmtId="0" fontId="3" fillId="0" borderId="14" xfId="21" applyFont="1" applyBorder="1" applyAlignment="1">
      <alignment horizontal="center" wrapText="1"/>
    </xf>
    <xf numFmtId="0" fontId="2" fillId="0" borderId="15" xfId="21" applyFont="1" applyBorder="1" applyAlignment="1">
      <alignment horizontal="center" vertical="center" wrapText="1"/>
    </xf>
    <xf numFmtId="0" fontId="2" fillId="0" borderId="20" xfId="21" applyFont="1" applyBorder="1" applyAlignment="1">
      <alignment horizontal="center" vertical="center" wrapText="1"/>
    </xf>
    <xf numFmtId="0" fontId="2" fillId="0" borderId="4" xfId="21" applyFont="1" applyBorder="1" applyAlignment="1">
      <alignment horizontal="center" vertical="center" wrapText="1"/>
    </xf>
    <xf numFmtId="0" fontId="2" fillId="0" borderId="21" xfId="21" applyFont="1" applyBorder="1" applyAlignment="1">
      <alignment horizontal="center" vertical="center" wrapText="1"/>
    </xf>
    <xf numFmtId="0" fontId="2" fillId="0" borderId="16" xfId="21" applyFont="1" applyBorder="1" applyAlignment="1">
      <alignment horizontal="center" vertical="center" wrapText="1"/>
    </xf>
    <xf numFmtId="0" fontId="2" fillId="0" borderId="12" xfId="21"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 fillId="0" borderId="2" xfId="21" applyFont="1" applyBorder="1" applyAlignment="1">
      <alignment horizontal="center" vertical="center" textRotation="90" wrapText="1"/>
    </xf>
    <xf numFmtId="49" fontId="2" fillId="0" borderId="2" xfId="21" applyNumberFormat="1"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 xfId="0" applyFont="1" applyBorder="1" applyAlignment="1">
      <alignment horizontal="center" vertical="center" wrapText="1"/>
    </xf>
    <xf numFmtId="0" fontId="13" fillId="0" borderId="0" xfId="20" applyFont="1" applyAlignment="1">
      <alignment horizontal="center"/>
    </xf>
    <xf numFmtId="0" fontId="2" fillId="0" borderId="13" xfId="21" applyFont="1" applyBorder="1" applyAlignment="1">
      <alignment horizontal="center" vertical="center" wrapText="1"/>
    </xf>
    <xf numFmtId="0" fontId="2" fillId="0" borderId="14" xfId="21" applyFont="1" applyBorder="1" applyAlignment="1">
      <alignment horizontal="center" vertical="center" wrapText="1"/>
    </xf>
    <xf numFmtId="0" fontId="2" fillId="0" borderId="1" xfId="6" applyFont="1" applyBorder="1" applyAlignment="1">
      <alignment horizontal="center"/>
    </xf>
    <xf numFmtId="0" fontId="8" fillId="0" borderId="0" xfId="6" applyFont="1" applyAlignment="1">
      <alignment horizontal="center"/>
    </xf>
    <xf numFmtId="0" fontId="2" fillId="0" borderId="0" xfId="6" applyFont="1" applyBorder="1" applyAlignment="1">
      <alignment horizontal="center" vertical="top"/>
    </xf>
    <xf numFmtId="0" fontId="8" fillId="0" borderId="0" xfId="6" applyFont="1" applyAlignment="1"/>
    <xf numFmtId="4" fontId="2" fillId="0" borderId="2" xfId="21" applyNumberFormat="1" applyFont="1" applyBorder="1" applyAlignment="1">
      <alignment horizontal="center" vertical="center" wrapText="1"/>
    </xf>
    <xf numFmtId="0" fontId="2" fillId="0" borderId="17" xfId="21" applyFont="1" applyBorder="1" applyAlignment="1">
      <alignment horizontal="center" vertical="center" wrapText="1"/>
    </xf>
    <xf numFmtId="0" fontId="2" fillId="0" borderId="3" xfId="21" applyFont="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 fillId="0" borderId="1" xfId="6" applyFont="1" applyBorder="1" applyAlignment="1">
      <alignment horizontal="left"/>
    </xf>
    <xf numFmtId="0" fontId="2" fillId="0" borderId="0" xfId="20" applyFont="1" applyBorder="1" applyAlignment="1">
      <alignment horizontal="center" vertical="top"/>
    </xf>
    <xf numFmtId="0" fontId="2" fillId="0" borderId="13" xfId="21" applyFont="1" applyBorder="1" applyAlignment="1">
      <alignment horizontal="right" vertical="center"/>
    </xf>
    <xf numFmtId="0" fontId="2" fillId="0" borderId="19" xfId="21" applyFont="1" applyBorder="1" applyAlignment="1">
      <alignment horizontal="right" vertical="center"/>
    </xf>
    <xf numFmtId="0" fontId="2" fillId="0" borderId="1" xfId="21" applyFont="1" applyBorder="1" applyAlignment="1">
      <alignment horizontal="right" vertical="center"/>
    </xf>
    <xf numFmtId="0" fontId="2" fillId="0" borderId="14" xfId="21" applyFont="1" applyBorder="1" applyAlignment="1">
      <alignment horizontal="right" vertical="center"/>
    </xf>
    <xf numFmtId="49" fontId="5" fillId="0" borderId="0" xfId="20" applyNumberFormat="1" applyFont="1" applyBorder="1" applyAlignment="1">
      <alignment horizontal="center"/>
    </xf>
    <xf numFmtId="0" fontId="8" fillId="0" borderId="1" xfId="20" applyFont="1" applyBorder="1" applyAlignment="1">
      <alignment horizontal="center"/>
    </xf>
    <xf numFmtId="0" fontId="11" fillId="0" borderId="0" xfId="20" applyFont="1" applyAlignment="1">
      <alignment horizontal="right" vertical="center"/>
    </xf>
    <xf numFmtId="0" fontId="15" fillId="0" borderId="1" xfId="0" applyFont="1" applyBorder="1" applyAlignment="1">
      <alignment horizontal="center"/>
    </xf>
    <xf numFmtId="4" fontId="2" fillId="0" borderId="0" xfId="21" applyNumberFormat="1" applyFont="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0" xfId="20" applyFont="1" applyFill="1" applyAlignment="1">
      <alignment horizontal="center"/>
    </xf>
    <xf numFmtId="0" fontId="5" fillId="0" borderId="0" xfId="20" applyFont="1" applyAlignment="1">
      <alignment horizontal="center"/>
    </xf>
    <xf numFmtId="0" fontId="5" fillId="0" borderId="0" xfId="20" applyFont="1" applyFill="1" applyBorder="1" applyAlignment="1">
      <alignment horizontal="center"/>
    </xf>
    <xf numFmtId="0" fontId="2" fillId="0" borderId="0" xfId="20" applyFont="1" applyBorder="1" applyAlignment="1">
      <alignment horizontal="left" vertical="top"/>
    </xf>
    <xf numFmtId="0" fontId="2" fillId="0" borderId="22" xfId="9" applyFont="1" applyBorder="1" applyAlignment="1" applyProtection="1">
      <alignment horizontal="left" vertical="center" wrapText="1"/>
      <protection locked="0"/>
    </xf>
    <xf numFmtId="0" fontId="2" fillId="0" borderId="23" xfId="9" applyFont="1" applyBorder="1" applyAlignment="1" applyProtection="1">
      <alignment horizontal="left" vertical="center" wrapText="1"/>
      <protection locked="0"/>
    </xf>
    <xf numFmtId="0" fontId="2" fillId="0" borderId="0" xfId="9" applyFont="1" applyAlignment="1" applyProtection="1">
      <alignment horizontal="center" vertical="top"/>
      <protection locked="0"/>
    </xf>
    <xf numFmtId="0" fontId="8" fillId="0" borderId="1" xfId="9" applyFont="1" applyBorder="1" applyAlignment="1" applyProtection="1">
      <alignment horizontal="center"/>
      <protection locked="0"/>
    </xf>
    <xf numFmtId="0" fontId="2" fillId="0" borderId="0" xfId="9" applyFont="1" applyAlignment="1" applyProtection="1">
      <alignment horizontal="left" vertical="top"/>
      <protection locked="0"/>
    </xf>
    <xf numFmtId="0" fontId="2" fillId="0" borderId="0" xfId="9" applyFont="1" applyBorder="1" applyAlignment="1" applyProtection="1">
      <alignment horizontal="center" vertical="top"/>
      <protection locked="0"/>
    </xf>
    <xf numFmtId="0" fontId="2" fillId="0" borderId="0" xfId="9" applyFont="1" applyBorder="1" applyAlignment="1" applyProtection="1">
      <alignment horizontal="left" vertical="top"/>
      <protection locked="0"/>
    </xf>
    <xf numFmtId="0" fontId="2" fillId="0" borderId="9" xfId="9" applyFont="1" applyBorder="1" applyAlignment="1" applyProtection="1">
      <alignment horizontal="center" vertical="top"/>
      <protection locked="0"/>
    </xf>
    <xf numFmtId="0" fontId="8" fillId="0" borderId="0" xfId="9" applyFont="1" applyAlignment="1" applyProtection="1">
      <alignment horizontal="center"/>
      <protection locked="0"/>
    </xf>
    <xf numFmtId="0" fontId="25" fillId="0" borderId="11" xfId="9" applyFont="1" applyBorder="1" applyAlignment="1" applyProtection="1">
      <alignment horizontal="right"/>
      <protection locked="0"/>
    </xf>
    <xf numFmtId="0" fontId="2" fillId="0" borderId="10" xfId="9" applyFont="1" applyBorder="1" applyAlignment="1" applyProtection="1">
      <alignment horizontal="left" vertical="center" wrapText="1"/>
      <protection locked="0"/>
    </xf>
    <xf numFmtId="0" fontId="2" fillId="0" borderId="5" xfId="9" applyFont="1" applyBorder="1" applyAlignment="1" applyProtection="1">
      <alignment horizontal="left" vertical="center" wrapText="1"/>
      <protection locked="0"/>
    </xf>
    <xf numFmtId="0" fontId="2" fillId="0" borderId="7" xfId="9" applyFont="1" applyBorder="1" applyAlignment="1" applyProtection="1">
      <alignment horizontal="left" vertical="center" wrapText="1"/>
      <protection locked="0"/>
    </xf>
    <xf numFmtId="0" fontId="2" fillId="0" borderId="24" xfId="9" applyFont="1" applyBorder="1" applyAlignment="1" applyProtection="1">
      <alignment horizontal="left" wrapText="1"/>
      <protection locked="0"/>
    </xf>
    <xf numFmtId="0" fontId="7" fillId="0" borderId="5" xfId="9" applyFont="1" applyBorder="1" applyAlignment="1" applyProtection="1">
      <alignment horizontal="center" vertical="center" wrapText="1"/>
      <protection locked="0"/>
    </xf>
    <xf numFmtId="0" fontId="7" fillId="0" borderId="8" xfId="9" applyFont="1" applyBorder="1" applyAlignment="1" applyProtection="1">
      <alignment horizontal="center" vertical="center" wrapText="1"/>
      <protection locked="0"/>
    </xf>
    <xf numFmtId="0" fontId="9" fillId="0" borderId="0" xfId="7" applyFont="1" applyAlignment="1"/>
    <xf numFmtId="0" fontId="2" fillId="0" borderId="5" xfId="9" applyFont="1" applyBorder="1" applyAlignment="1" applyProtection="1">
      <alignment horizontal="center" vertical="center" wrapText="1"/>
      <protection locked="0"/>
    </xf>
    <xf numFmtId="0" fontId="2" fillId="0" borderId="8" xfId="9" applyFont="1" applyBorder="1" applyAlignment="1" applyProtection="1">
      <alignment horizontal="center" vertical="center" wrapText="1"/>
      <protection locked="0"/>
    </xf>
    <xf numFmtId="0" fontId="4" fillId="0" borderId="0" xfId="9" applyFont="1" applyBorder="1" applyAlignment="1" applyProtection="1">
      <alignment horizontal="center"/>
      <protection locked="0"/>
    </xf>
    <xf numFmtId="0" fontId="7" fillId="0" borderId="11" xfId="9" applyFont="1" applyFill="1" applyBorder="1" applyAlignment="1" applyProtection="1">
      <alignment horizontal="center" vertical="center" wrapText="1"/>
      <protection locked="0"/>
    </xf>
    <xf numFmtId="0" fontId="5" fillId="0" borderId="1" xfId="9" applyFont="1" applyBorder="1" applyAlignment="1" applyProtection="1">
      <alignment horizontal="center"/>
      <protection locked="0"/>
    </xf>
    <xf numFmtId="0" fontId="5" fillId="0" borderId="19" xfId="9" applyFont="1" applyBorder="1" applyAlignment="1" applyProtection="1">
      <alignment horizontal="center"/>
      <protection locked="0"/>
    </xf>
  </cellXfs>
  <cellStyles count="27">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20" xfId="11"/>
    <cellStyle name="Normal 21" xfId="12"/>
    <cellStyle name="Normal 22" xfId="13"/>
    <cellStyle name="Normal 23" xfId="14"/>
    <cellStyle name="Normal 24" xfId="15"/>
    <cellStyle name="Normal 25" xfId="16"/>
    <cellStyle name="Normal 26" xfId="17"/>
    <cellStyle name="Normal 27" xfId="18"/>
    <cellStyle name="Normal 28" xfId="19"/>
    <cellStyle name="Normal 3" xfId="20"/>
    <cellStyle name="Normal 4" xfId="21"/>
    <cellStyle name="Normal 5" xfId="22"/>
    <cellStyle name="Normal 6" xfId="23"/>
    <cellStyle name="Normal 7" xfId="24"/>
    <cellStyle name="Normal 8" xfId="25"/>
    <cellStyle name="Normal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78"/>
  <sheetViews>
    <sheetView tabSelected="1" zoomScaleNormal="100" workbookViewId="0">
      <selection activeCell="K68" sqref="K68"/>
    </sheetView>
  </sheetViews>
  <sheetFormatPr defaultRowHeight="15" x14ac:dyDescent="0.25"/>
  <cols>
    <col min="1" max="1" width="6.85546875" style="62" customWidth="1"/>
    <col min="2" max="2" width="50.28515625" style="62" customWidth="1"/>
    <col min="3" max="3" width="1.28515625" style="62" hidden="1" customWidth="1"/>
    <col min="4" max="4" width="12.42578125" style="62" customWidth="1"/>
    <col min="5" max="5" width="12" style="62" customWidth="1"/>
    <col min="6" max="6" width="12.5703125" style="62" customWidth="1"/>
    <col min="7" max="8" width="15" style="62" customWidth="1"/>
    <col min="9" max="9" width="14.42578125" style="62" customWidth="1"/>
    <col min="10" max="16384" width="9.140625" style="62"/>
  </cols>
  <sheetData>
    <row r="3" spans="1:13" x14ac:dyDescent="0.25">
      <c r="A3" s="159"/>
      <c r="B3" s="159"/>
      <c r="C3" s="159"/>
      <c r="D3" s="61"/>
      <c r="F3" s="159"/>
      <c r="G3" s="159"/>
      <c r="H3" s="159"/>
      <c r="I3" s="159"/>
      <c r="J3" s="61"/>
      <c r="K3" s="61"/>
    </row>
    <row r="4" spans="1:13" x14ac:dyDescent="0.25">
      <c r="B4" s="170" t="s">
        <v>0</v>
      </c>
      <c r="C4" s="170"/>
      <c r="D4" s="170"/>
      <c r="E4" s="170"/>
      <c r="G4" s="27" t="s">
        <v>1</v>
      </c>
      <c r="J4" s="27"/>
      <c r="K4" s="27"/>
      <c r="L4" s="27"/>
      <c r="M4" s="27"/>
    </row>
    <row r="5" spans="1:13" x14ac:dyDescent="0.25">
      <c r="A5" s="6"/>
      <c r="B5" s="6"/>
      <c r="C5" s="6"/>
      <c r="D5" s="6"/>
      <c r="E5" s="14"/>
      <c r="F5" s="14"/>
      <c r="G5" s="6"/>
      <c r="H5" s="6"/>
      <c r="I5" s="6"/>
      <c r="J5" s="6"/>
      <c r="K5" s="6"/>
      <c r="L5" s="6"/>
    </row>
    <row r="6" spans="1:13" x14ac:dyDescent="0.25">
      <c r="E6" s="60"/>
      <c r="F6" s="60"/>
      <c r="G6" s="1"/>
      <c r="H6" s="151"/>
      <c r="I6" s="151"/>
      <c r="J6" s="151"/>
      <c r="K6" s="151"/>
      <c r="L6" s="151"/>
    </row>
    <row r="7" spans="1:13" ht="20.25" x14ac:dyDescent="0.3">
      <c r="A7" s="158" t="s">
        <v>2</v>
      </c>
      <c r="B7" s="158"/>
      <c r="C7" s="158"/>
      <c r="D7" s="158"/>
      <c r="E7" s="158"/>
      <c r="F7" s="158"/>
      <c r="G7" s="158"/>
      <c r="H7" s="7"/>
      <c r="I7" s="26"/>
      <c r="J7" s="25"/>
      <c r="K7" s="168"/>
      <c r="L7" s="168"/>
    </row>
    <row r="8" spans="1:13" ht="20.25" x14ac:dyDescent="0.3">
      <c r="B8" s="28"/>
      <c r="C8" s="28"/>
      <c r="D8" s="158" t="s">
        <v>3</v>
      </c>
      <c r="E8" s="158"/>
      <c r="F8" s="29"/>
      <c r="G8" s="33"/>
      <c r="H8" s="28"/>
      <c r="I8" s="30"/>
      <c r="J8" s="169"/>
      <c r="K8" s="169"/>
      <c r="L8" s="169"/>
    </row>
    <row r="9" spans="1:13" ht="20.25" x14ac:dyDescent="0.3">
      <c r="B9" s="28"/>
      <c r="C9" s="28"/>
      <c r="D9" s="28"/>
      <c r="E9" s="28"/>
      <c r="F9" s="28"/>
      <c r="G9" s="33"/>
      <c r="H9" s="28"/>
      <c r="I9" s="30"/>
      <c r="J9" s="59"/>
      <c r="K9" s="59"/>
      <c r="L9" s="59"/>
    </row>
    <row r="10" spans="1:13" ht="18.75" customHeight="1" x14ac:dyDescent="0.3">
      <c r="B10" s="32"/>
      <c r="C10" s="32"/>
      <c r="D10" s="34" t="s">
        <v>18</v>
      </c>
      <c r="E10" s="32"/>
      <c r="F10" s="32"/>
      <c r="G10" s="32"/>
      <c r="H10" s="32"/>
      <c r="I10" s="32"/>
      <c r="J10" s="32"/>
      <c r="K10" s="32"/>
      <c r="L10" s="32"/>
    </row>
    <row r="11" spans="1:13" ht="2.25" hidden="1" customHeight="1" x14ac:dyDescent="0.3">
      <c r="A11" s="156"/>
      <c r="B11" s="156"/>
      <c r="C11" s="156"/>
      <c r="D11" s="156"/>
      <c r="E11" s="156"/>
      <c r="F11" s="156"/>
      <c r="G11" s="156"/>
      <c r="H11" s="156"/>
      <c r="I11" s="156"/>
      <c r="J11" s="156"/>
      <c r="K11" s="156"/>
      <c r="L11" s="156"/>
    </row>
    <row r="12" spans="1:13" ht="15.75" x14ac:dyDescent="0.25">
      <c r="A12" s="4" t="s">
        <v>4</v>
      </c>
      <c r="B12" s="15"/>
      <c r="C12" s="14"/>
      <c r="F12" s="56" t="s">
        <v>5</v>
      </c>
      <c r="G12" s="157"/>
      <c r="H12" s="157"/>
      <c r="I12" s="157"/>
      <c r="J12" s="31"/>
      <c r="K12" s="6"/>
      <c r="L12" s="6"/>
    </row>
    <row r="13" spans="1:13" ht="18.75" x14ac:dyDescent="0.3">
      <c r="A13" s="1"/>
      <c r="B13" s="2" t="s">
        <v>6</v>
      </c>
      <c r="D13" s="3"/>
      <c r="E13" s="3"/>
      <c r="F13" s="3"/>
      <c r="G13" s="5"/>
      <c r="H13" s="6"/>
      <c r="I13" s="6"/>
      <c r="J13" s="6"/>
      <c r="K13" s="6"/>
      <c r="L13" s="6"/>
    </row>
    <row r="14" spans="1:13" ht="18.75" x14ac:dyDescent="0.3">
      <c r="A14" s="1"/>
      <c r="B14" s="2"/>
      <c r="D14" s="3"/>
      <c r="E14" s="3"/>
      <c r="F14" s="3"/>
      <c r="G14" s="5"/>
      <c r="H14" s="6"/>
      <c r="I14" s="6"/>
      <c r="J14" s="6"/>
      <c r="K14" s="6"/>
      <c r="L14" s="6"/>
    </row>
    <row r="15" spans="1:13" ht="18.75" customHeight="1" x14ac:dyDescent="0.3">
      <c r="A15" s="1"/>
      <c r="B15" s="167" t="s">
        <v>86</v>
      </c>
      <c r="C15" s="167"/>
      <c r="D15" s="167"/>
      <c r="E15" s="167"/>
      <c r="F15" s="167"/>
      <c r="G15" s="167"/>
      <c r="H15" s="167"/>
      <c r="I15" s="6"/>
      <c r="J15" s="6"/>
      <c r="K15" s="6"/>
      <c r="L15" s="6"/>
    </row>
    <row r="17" spans="1:12" ht="18" customHeight="1" x14ac:dyDescent="0.25">
      <c r="I17" s="50"/>
    </row>
    <row r="18" spans="1:12" ht="30" customHeight="1" x14ac:dyDescent="0.25">
      <c r="A18" s="132" t="s">
        <v>7</v>
      </c>
      <c r="B18" s="133" t="s">
        <v>19</v>
      </c>
      <c r="C18" s="124" t="s">
        <v>88</v>
      </c>
      <c r="D18" s="125"/>
      <c r="E18" s="164" t="s">
        <v>89</v>
      </c>
      <c r="F18" s="161" t="s">
        <v>79</v>
      </c>
      <c r="G18" s="138" t="s">
        <v>82</v>
      </c>
      <c r="H18" s="139"/>
      <c r="I18" s="144" t="s">
        <v>84</v>
      </c>
      <c r="J18" s="19"/>
      <c r="K18" s="48"/>
      <c r="L18" s="160"/>
    </row>
    <row r="19" spans="1:12" x14ac:dyDescent="0.25">
      <c r="A19" s="132"/>
      <c r="B19" s="133"/>
      <c r="C19" s="126"/>
      <c r="D19" s="127"/>
      <c r="E19" s="165"/>
      <c r="F19" s="162"/>
      <c r="G19" s="145" t="s">
        <v>90</v>
      </c>
      <c r="H19" s="145" t="s">
        <v>91</v>
      </c>
      <c r="I19" s="144"/>
      <c r="J19" s="21"/>
      <c r="K19" s="16"/>
      <c r="L19" s="160"/>
    </row>
    <row r="20" spans="1:12" ht="40.5" customHeight="1" x14ac:dyDescent="0.25">
      <c r="A20" s="132"/>
      <c r="B20" s="133"/>
      <c r="C20" s="128"/>
      <c r="D20" s="129"/>
      <c r="E20" s="166"/>
      <c r="F20" s="163"/>
      <c r="G20" s="146"/>
      <c r="H20" s="146"/>
      <c r="I20" s="144"/>
      <c r="J20" s="21"/>
      <c r="K20" s="22"/>
      <c r="L20" s="160"/>
    </row>
    <row r="21" spans="1:12" x14ac:dyDescent="0.25">
      <c r="A21" s="10" t="s">
        <v>9</v>
      </c>
      <c r="B21" s="11" t="s">
        <v>10</v>
      </c>
      <c r="C21" s="122" t="s">
        <v>11</v>
      </c>
      <c r="D21" s="123"/>
      <c r="E21" s="51" t="s">
        <v>12</v>
      </c>
      <c r="F21" s="17" t="s">
        <v>13</v>
      </c>
      <c r="G21" s="17" t="s">
        <v>14</v>
      </c>
      <c r="H21" s="18" t="s">
        <v>15</v>
      </c>
      <c r="I21" s="20" t="s">
        <v>16</v>
      </c>
      <c r="J21" s="24"/>
      <c r="K21" s="23"/>
      <c r="L21" s="23"/>
    </row>
    <row r="22" spans="1:12" s="63" customFormat="1" ht="15.75" customHeight="1" x14ac:dyDescent="0.2">
      <c r="A22" s="152" t="s">
        <v>17</v>
      </c>
      <c r="B22" s="153"/>
      <c r="C22" s="154"/>
      <c r="D22" s="154"/>
      <c r="E22" s="153"/>
      <c r="F22" s="155"/>
      <c r="G22" s="40" t="s">
        <v>50</v>
      </c>
      <c r="H22" s="40" t="s">
        <v>70</v>
      </c>
      <c r="I22" s="8" t="s">
        <v>56</v>
      </c>
      <c r="J22" s="41"/>
      <c r="K22" s="42"/>
      <c r="L22" s="42"/>
    </row>
    <row r="23" spans="1:12" s="69" customFormat="1" ht="24" x14ac:dyDescent="0.25">
      <c r="A23" s="64" t="s">
        <v>31</v>
      </c>
      <c r="B23" s="65" t="s">
        <v>72</v>
      </c>
      <c r="C23" s="66"/>
      <c r="D23" s="67"/>
      <c r="E23" s="64"/>
      <c r="F23" s="64"/>
      <c r="G23" s="64"/>
      <c r="H23" s="64"/>
      <c r="I23" s="68"/>
    </row>
    <row r="24" spans="1:12" x14ac:dyDescent="0.25">
      <c r="A24" s="70" t="s">
        <v>51</v>
      </c>
      <c r="B24" s="12" t="s">
        <v>87</v>
      </c>
      <c r="C24" s="98">
        <v>411.21</v>
      </c>
      <c r="D24" s="78">
        <v>411.21</v>
      </c>
      <c r="E24" s="71">
        <v>436</v>
      </c>
      <c r="F24" s="99"/>
      <c r="G24" s="71">
        <f>D24*F24/1000</f>
        <v>0</v>
      </c>
      <c r="H24" s="71">
        <f>E24*F24/1000</f>
        <v>0</v>
      </c>
      <c r="I24" s="71">
        <f>H24-G24</f>
        <v>0</v>
      </c>
    </row>
    <row r="25" spans="1:12" x14ac:dyDescent="0.25">
      <c r="A25" s="70" t="s">
        <v>52</v>
      </c>
      <c r="B25" s="12"/>
      <c r="C25" s="98">
        <v>412.21</v>
      </c>
      <c r="D25" s="78">
        <v>411.21</v>
      </c>
      <c r="E25" s="71">
        <v>436</v>
      </c>
      <c r="F25" s="99"/>
      <c r="G25" s="71">
        <f t="shared" ref="G25:G28" si="0">D25*F25/1000</f>
        <v>0</v>
      </c>
      <c r="H25" s="71">
        <f>E25*F25/1000</f>
        <v>0</v>
      </c>
      <c r="I25" s="71">
        <f>H25-G25</f>
        <v>0</v>
      </c>
    </row>
    <row r="26" spans="1:12" x14ac:dyDescent="0.25">
      <c r="A26" s="70" t="s">
        <v>53</v>
      </c>
      <c r="B26" s="12"/>
      <c r="C26" s="98">
        <v>413.21</v>
      </c>
      <c r="D26" s="78">
        <v>411.21</v>
      </c>
      <c r="E26" s="71">
        <v>436</v>
      </c>
      <c r="F26" s="99"/>
      <c r="G26" s="71">
        <f t="shared" si="0"/>
        <v>0</v>
      </c>
      <c r="H26" s="71">
        <f>E26*F26/1000</f>
        <v>0</v>
      </c>
      <c r="I26" s="71">
        <f>H26-G26</f>
        <v>0</v>
      </c>
    </row>
    <row r="27" spans="1:12" x14ac:dyDescent="0.25">
      <c r="A27" s="70" t="s">
        <v>54</v>
      </c>
      <c r="B27" s="12"/>
      <c r="C27" s="98">
        <v>414.21</v>
      </c>
      <c r="D27" s="78">
        <v>411.21</v>
      </c>
      <c r="E27" s="71">
        <v>436</v>
      </c>
      <c r="F27" s="99"/>
      <c r="G27" s="71">
        <f t="shared" si="0"/>
        <v>0</v>
      </c>
      <c r="H27" s="71">
        <f>E27*F27/1000</f>
        <v>0</v>
      </c>
      <c r="I27" s="71">
        <f>H27-G27</f>
        <v>0</v>
      </c>
    </row>
    <row r="28" spans="1:12" x14ac:dyDescent="0.25">
      <c r="A28" s="70" t="s">
        <v>55</v>
      </c>
      <c r="B28" s="12"/>
      <c r="C28" s="98">
        <v>415.21</v>
      </c>
      <c r="D28" s="78">
        <v>411.21</v>
      </c>
      <c r="E28" s="71">
        <v>436</v>
      </c>
      <c r="F28" s="99"/>
      <c r="G28" s="71">
        <f t="shared" si="0"/>
        <v>0</v>
      </c>
      <c r="H28" s="71">
        <f>E28*F28/1000</f>
        <v>0</v>
      </c>
      <c r="I28" s="71">
        <f>H28-G28</f>
        <v>0</v>
      </c>
    </row>
    <row r="29" spans="1:12" s="72" customFormat="1" x14ac:dyDescent="0.25">
      <c r="A29" s="64"/>
      <c r="B29" s="52" t="s">
        <v>69</v>
      </c>
      <c r="C29" s="66"/>
      <c r="D29" s="67"/>
      <c r="E29" s="68"/>
      <c r="F29" s="102">
        <f>SUM(F24:F28)</f>
        <v>0</v>
      </c>
      <c r="G29" s="68">
        <f>SUM(G24:G28)</f>
        <v>0</v>
      </c>
      <c r="H29" s="68">
        <f>SUM(H24:H28)</f>
        <v>0</v>
      </c>
      <c r="I29" s="68">
        <f>SUM(I24:I28)</f>
        <v>0</v>
      </c>
    </row>
    <row r="30" spans="1:12" s="72" customFormat="1" ht="24" x14ac:dyDescent="0.25">
      <c r="A30" s="64" t="s">
        <v>32</v>
      </c>
      <c r="B30" s="73" t="s">
        <v>74</v>
      </c>
      <c r="C30" s="130"/>
      <c r="D30" s="131"/>
      <c r="E30" s="68"/>
      <c r="F30" s="102"/>
      <c r="G30" s="71"/>
      <c r="H30" s="71"/>
      <c r="I30" s="68"/>
    </row>
    <row r="31" spans="1:12" s="72" customFormat="1" x14ac:dyDescent="0.25">
      <c r="A31" s="74" t="s">
        <v>57</v>
      </c>
      <c r="B31" s="73"/>
      <c r="C31" s="66"/>
      <c r="D31" s="75">
        <v>332.95</v>
      </c>
      <c r="E31" s="76">
        <v>341</v>
      </c>
      <c r="F31" s="100"/>
      <c r="G31" s="71">
        <f>D31*F31/1000</f>
        <v>0</v>
      </c>
      <c r="H31" s="71">
        <f>E31*F31/1000</f>
        <v>0</v>
      </c>
      <c r="I31" s="76">
        <f>H31-G31</f>
        <v>0</v>
      </c>
    </row>
    <row r="32" spans="1:12" s="72" customFormat="1" x14ac:dyDescent="0.25">
      <c r="A32" s="74" t="s">
        <v>58</v>
      </c>
      <c r="B32" s="73"/>
      <c r="C32" s="66"/>
      <c r="D32" s="75">
        <v>332.95</v>
      </c>
      <c r="E32" s="76">
        <v>341</v>
      </c>
      <c r="F32" s="100"/>
      <c r="G32" s="71">
        <f>D32*F32/1000</f>
        <v>0</v>
      </c>
      <c r="H32" s="71">
        <f>E32*F32/1000</f>
        <v>0</v>
      </c>
      <c r="I32" s="76">
        <f>H32-G32</f>
        <v>0</v>
      </c>
    </row>
    <row r="33" spans="1:9" s="72" customFormat="1" x14ac:dyDescent="0.25">
      <c r="A33" s="74" t="s">
        <v>59</v>
      </c>
      <c r="B33" s="73"/>
      <c r="C33" s="66"/>
      <c r="D33" s="75">
        <v>332.95</v>
      </c>
      <c r="E33" s="76">
        <v>341</v>
      </c>
      <c r="F33" s="100"/>
      <c r="G33" s="71">
        <f>D33*F33/1000</f>
        <v>0</v>
      </c>
      <c r="H33" s="71">
        <f>E33*F33/1000</f>
        <v>0</v>
      </c>
      <c r="I33" s="76">
        <f>H33-G33</f>
        <v>0</v>
      </c>
    </row>
    <row r="34" spans="1:9" s="72" customFormat="1" x14ac:dyDescent="0.25">
      <c r="A34" s="74"/>
      <c r="B34" s="52" t="s">
        <v>69</v>
      </c>
      <c r="C34" s="66"/>
      <c r="D34" s="67"/>
      <c r="E34" s="68"/>
      <c r="F34" s="102">
        <f>SUM(F31:F33)</f>
        <v>0</v>
      </c>
      <c r="G34" s="68">
        <f>SUM(G31:G33)</f>
        <v>0</v>
      </c>
      <c r="H34" s="68">
        <f>SUM(H31:H33)</f>
        <v>0</v>
      </c>
      <c r="I34" s="68">
        <f>SUM(I31:I33)</f>
        <v>0</v>
      </c>
    </row>
    <row r="35" spans="1:9" s="72" customFormat="1" ht="24" x14ac:dyDescent="0.25">
      <c r="A35" s="64" t="s">
        <v>33</v>
      </c>
      <c r="B35" s="79" t="s">
        <v>73</v>
      </c>
      <c r="C35" s="130"/>
      <c r="D35" s="131"/>
      <c r="E35" s="68"/>
      <c r="F35" s="102"/>
      <c r="G35" s="71"/>
      <c r="H35" s="71"/>
      <c r="I35" s="68"/>
    </row>
    <row r="36" spans="1:9" x14ac:dyDescent="0.25">
      <c r="A36" s="70" t="s">
        <v>60</v>
      </c>
      <c r="B36" s="13"/>
      <c r="C36" s="77"/>
      <c r="D36" s="78">
        <v>332.95</v>
      </c>
      <c r="E36" s="71">
        <v>341</v>
      </c>
      <c r="F36" s="99"/>
      <c r="G36" s="71">
        <f>D36*F36/1000</f>
        <v>0</v>
      </c>
      <c r="H36" s="71">
        <f>E36*F36/1000</f>
        <v>0</v>
      </c>
      <c r="I36" s="76">
        <f>H36-G36</f>
        <v>0</v>
      </c>
    </row>
    <row r="37" spans="1:9" x14ac:dyDescent="0.25">
      <c r="A37" s="70" t="s">
        <v>61</v>
      </c>
      <c r="B37" s="13"/>
      <c r="C37" s="77"/>
      <c r="D37" s="78">
        <v>332.95</v>
      </c>
      <c r="E37" s="71">
        <v>341</v>
      </c>
      <c r="F37" s="99"/>
      <c r="G37" s="71">
        <f>D37*F37/1000</f>
        <v>0</v>
      </c>
      <c r="H37" s="71">
        <f>E37*F37/1000</f>
        <v>0</v>
      </c>
      <c r="I37" s="76">
        <f>H37-G37</f>
        <v>0</v>
      </c>
    </row>
    <row r="38" spans="1:9" x14ac:dyDescent="0.25">
      <c r="A38" s="70" t="s">
        <v>62</v>
      </c>
      <c r="B38" s="13"/>
      <c r="C38" s="77"/>
      <c r="D38" s="78">
        <v>332.95</v>
      </c>
      <c r="E38" s="71">
        <v>341</v>
      </c>
      <c r="F38" s="99"/>
      <c r="G38" s="71">
        <f>D38*F38/1000</f>
        <v>0</v>
      </c>
      <c r="H38" s="71">
        <f>E38*F38/1000</f>
        <v>0</v>
      </c>
      <c r="I38" s="76">
        <f>H38-G38</f>
        <v>0</v>
      </c>
    </row>
    <row r="39" spans="1:9" x14ac:dyDescent="0.25">
      <c r="A39" s="70"/>
      <c r="B39" s="52" t="s">
        <v>69</v>
      </c>
      <c r="C39" s="77"/>
      <c r="D39" s="78"/>
      <c r="E39" s="71"/>
      <c r="F39" s="102">
        <f>SUM(F36:F38)</f>
        <v>0</v>
      </c>
      <c r="G39" s="68">
        <f>SUM(G36:G38)</f>
        <v>0</v>
      </c>
      <c r="H39" s="68">
        <f>SUM(H36:H38)</f>
        <v>0</v>
      </c>
      <c r="I39" s="68">
        <f>SUM(I36:I38)</f>
        <v>0</v>
      </c>
    </row>
    <row r="40" spans="1:9" s="72" customFormat="1" ht="36" x14ac:dyDescent="0.25">
      <c r="A40" s="64" t="s">
        <v>43</v>
      </c>
      <c r="B40" s="82" t="s">
        <v>83</v>
      </c>
      <c r="C40" s="130"/>
      <c r="D40" s="131"/>
      <c r="E40" s="68"/>
      <c r="F40" s="102"/>
      <c r="G40" s="68"/>
      <c r="H40" s="68"/>
      <c r="I40" s="68"/>
    </row>
    <row r="41" spans="1:9" s="72" customFormat="1" x14ac:dyDescent="0.25">
      <c r="A41" s="74" t="s">
        <v>63</v>
      </c>
      <c r="B41" s="79"/>
      <c r="C41" s="80"/>
      <c r="D41" s="75">
        <v>332.95</v>
      </c>
      <c r="E41" s="76">
        <v>341</v>
      </c>
      <c r="F41" s="100"/>
      <c r="G41" s="76">
        <f>D41*F41/1000</f>
        <v>0</v>
      </c>
      <c r="H41" s="76">
        <f>E41*F41/1000</f>
        <v>0</v>
      </c>
      <c r="I41" s="76">
        <f>H41-G41</f>
        <v>0</v>
      </c>
    </row>
    <row r="42" spans="1:9" s="72" customFormat="1" x14ac:dyDescent="0.25">
      <c r="A42" s="74" t="s">
        <v>64</v>
      </c>
      <c r="B42" s="79"/>
      <c r="C42" s="80"/>
      <c r="D42" s="75">
        <v>332.95</v>
      </c>
      <c r="E42" s="76">
        <v>341</v>
      </c>
      <c r="F42" s="100"/>
      <c r="G42" s="76">
        <f>D42*F42/1000</f>
        <v>0</v>
      </c>
      <c r="H42" s="76">
        <f>E42*F42/1000</f>
        <v>0</v>
      </c>
      <c r="I42" s="76">
        <f>H42-G42</f>
        <v>0</v>
      </c>
    </row>
    <row r="43" spans="1:9" x14ac:dyDescent="0.25">
      <c r="A43" s="74" t="s">
        <v>65</v>
      </c>
      <c r="B43" s="81"/>
      <c r="C43" s="97"/>
      <c r="D43" s="75">
        <v>332.95</v>
      </c>
      <c r="E43" s="76">
        <v>341</v>
      </c>
      <c r="F43" s="100"/>
      <c r="G43" s="76">
        <f>D43*F43/1000</f>
        <v>0</v>
      </c>
      <c r="H43" s="76">
        <f>E43*F43/1000</f>
        <v>0</v>
      </c>
      <c r="I43" s="76">
        <f>H43-G43</f>
        <v>0</v>
      </c>
    </row>
    <row r="44" spans="1:9" x14ac:dyDescent="0.25">
      <c r="A44" s="74"/>
      <c r="B44" s="52" t="s">
        <v>69</v>
      </c>
      <c r="C44" s="77"/>
      <c r="D44" s="78"/>
      <c r="E44" s="71"/>
      <c r="F44" s="102">
        <f>SUM(F41:F43)</f>
        <v>0</v>
      </c>
      <c r="G44" s="68">
        <f>SUM(G41:G43)</f>
        <v>0</v>
      </c>
      <c r="H44" s="68">
        <f>SUM(H41:H43)</f>
        <v>0</v>
      </c>
      <c r="I44" s="68">
        <f>SUM(I41:I43)</f>
        <v>0</v>
      </c>
    </row>
    <row r="45" spans="1:9" ht="64.5" customHeight="1" x14ac:dyDescent="0.25">
      <c r="A45" s="64" t="s">
        <v>34</v>
      </c>
      <c r="B45" s="83" t="s">
        <v>76</v>
      </c>
      <c r="C45" s="130"/>
      <c r="D45" s="131"/>
      <c r="E45" s="68"/>
      <c r="F45" s="102"/>
      <c r="G45" s="68"/>
      <c r="H45" s="68"/>
      <c r="I45" s="68"/>
    </row>
    <row r="46" spans="1:9" x14ac:dyDescent="0.25">
      <c r="A46" s="74" t="s">
        <v>66</v>
      </c>
      <c r="B46" s="82"/>
      <c r="C46" s="66"/>
      <c r="D46" s="75">
        <v>123.36</v>
      </c>
      <c r="E46" s="76">
        <v>131</v>
      </c>
      <c r="F46" s="100"/>
      <c r="G46" s="76">
        <f>D46*F46/1000</f>
        <v>0</v>
      </c>
      <c r="H46" s="76">
        <f>E46*F46/1000</f>
        <v>0</v>
      </c>
      <c r="I46" s="76">
        <f>H46-G46</f>
        <v>0</v>
      </c>
    </row>
    <row r="47" spans="1:9" x14ac:dyDescent="0.25">
      <c r="A47" s="74" t="s">
        <v>67</v>
      </c>
      <c r="B47" s="82"/>
      <c r="C47" s="66"/>
      <c r="D47" s="75">
        <v>123.36</v>
      </c>
      <c r="E47" s="76">
        <v>131</v>
      </c>
      <c r="F47" s="100"/>
      <c r="G47" s="76">
        <f>D47*F47/1000</f>
        <v>0</v>
      </c>
      <c r="H47" s="76">
        <f>E47*F47/1000</f>
        <v>0</v>
      </c>
      <c r="I47" s="76">
        <f>H47-G47</f>
        <v>0</v>
      </c>
    </row>
    <row r="48" spans="1:9" x14ac:dyDescent="0.25">
      <c r="A48" s="74" t="s">
        <v>68</v>
      </c>
      <c r="B48" s="82"/>
      <c r="C48" s="66"/>
      <c r="D48" s="75">
        <v>123.36</v>
      </c>
      <c r="E48" s="76">
        <v>131</v>
      </c>
      <c r="F48" s="100"/>
      <c r="G48" s="76">
        <f>D48*F48/1000</f>
        <v>0</v>
      </c>
      <c r="H48" s="76">
        <f>E48*F48/1000</f>
        <v>0</v>
      </c>
      <c r="I48" s="76">
        <f>H48-G48</f>
        <v>0</v>
      </c>
    </row>
    <row r="49" spans="1:11" x14ac:dyDescent="0.25">
      <c r="A49" s="74"/>
      <c r="B49" s="52" t="s">
        <v>69</v>
      </c>
      <c r="C49" s="66"/>
      <c r="D49" s="67"/>
      <c r="E49" s="64"/>
      <c r="F49" s="102">
        <f>SUM(F46:F48)</f>
        <v>0</v>
      </c>
      <c r="G49" s="68">
        <f>SUM(G46:G48)</f>
        <v>0</v>
      </c>
      <c r="H49" s="68">
        <f>SUM(H46:H48)</f>
        <v>0</v>
      </c>
      <c r="I49" s="68">
        <f>SUM(I46:I48)</f>
        <v>0</v>
      </c>
    </row>
    <row r="52" spans="1:11" ht="18.75" x14ac:dyDescent="0.3">
      <c r="B52" s="137" t="s">
        <v>49</v>
      </c>
      <c r="C52" s="137"/>
      <c r="D52" s="137"/>
      <c r="E52" s="137"/>
      <c r="F52" s="137"/>
      <c r="G52" s="137"/>
      <c r="H52" s="137"/>
    </row>
    <row r="54" spans="1:11" x14ac:dyDescent="0.25">
      <c r="I54" s="50"/>
    </row>
    <row r="55" spans="1:11" ht="27" customHeight="1" x14ac:dyDescent="0.25">
      <c r="A55" s="132" t="s">
        <v>7</v>
      </c>
      <c r="B55" s="133" t="s">
        <v>19</v>
      </c>
      <c r="C55" s="89" t="s">
        <v>20</v>
      </c>
      <c r="D55" s="134" t="s">
        <v>94</v>
      </c>
      <c r="E55" s="134" t="s">
        <v>96</v>
      </c>
      <c r="F55" s="147" t="s">
        <v>80</v>
      </c>
      <c r="G55" s="138" t="s">
        <v>82</v>
      </c>
      <c r="H55" s="139"/>
      <c r="I55" s="144" t="s">
        <v>84</v>
      </c>
    </row>
    <row r="56" spans="1:11" x14ac:dyDescent="0.25">
      <c r="A56" s="132"/>
      <c r="B56" s="133"/>
      <c r="C56" s="90"/>
      <c r="D56" s="135"/>
      <c r="E56" s="135"/>
      <c r="F56" s="148"/>
      <c r="G56" s="145" t="s">
        <v>95</v>
      </c>
      <c r="H56" s="145" t="s">
        <v>91</v>
      </c>
      <c r="I56" s="144"/>
    </row>
    <row r="57" spans="1:11" ht="30" customHeight="1" x14ac:dyDescent="0.25">
      <c r="A57" s="132"/>
      <c r="B57" s="133"/>
      <c r="C57" s="91" t="s">
        <v>8</v>
      </c>
      <c r="D57" s="136"/>
      <c r="E57" s="136"/>
      <c r="F57" s="149"/>
      <c r="G57" s="146"/>
      <c r="H57" s="146"/>
      <c r="I57" s="144"/>
    </row>
    <row r="58" spans="1:11" x14ac:dyDescent="0.25">
      <c r="A58" s="10" t="s">
        <v>9</v>
      </c>
      <c r="B58" s="11" t="s">
        <v>10</v>
      </c>
      <c r="C58" s="9" t="s">
        <v>11</v>
      </c>
      <c r="D58" s="17" t="s">
        <v>11</v>
      </c>
      <c r="E58" s="17" t="s">
        <v>12</v>
      </c>
      <c r="F58" s="17" t="s">
        <v>13</v>
      </c>
      <c r="G58" s="17" t="s">
        <v>14</v>
      </c>
      <c r="H58" s="18" t="s">
        <v>15</v>
      </c>
      <c r="I58" s="20" t="s">
        <v>16</v>
      </c>
    </row>
    <row r="59" spans="1:11" x14ac:dyDescent="0.25">
      <c r="E59" s="92"/>
      <c r="F59" s="53" t="s">
        <v>17</v>
      </c>
      <c r="G59" s="40" t="s">
        <v>50</v>
      </c>
      <c r="H59" s="40" t="s">
        <v>70</v>
      </c>
      <c r="I59" s="8" t="s">
        <v>56</v>
      </c>
      <c r="J59" s="54"/>
      <c r="K59" s="55"/>
    </row>
    <row r="60" spans="1:11" hidden="1" x14ac:dyDescent="0.25"/>
    <row r="61" spans="1:11" s="86" customFormat="1" ht="12" x14ac:dyDescent="0.2">
      <c r="A61" s="84" t="s">
        <v>31</v>
      </c>
      <c r="B61" s="93" t="s">
        <v>75</v>
      </c>
      <c r="C61" s="84"/>
      <c r="D61" s="84"/>
      <c r="E61" s="84"/>
      <c r="F61" s="84"/>
      <c r="G61" s="84"/>
      <c r="H61" s="84"/>
      <c r="I61" s="85"/>
    </row>
    <row r="62" spans="1:11" x14ac:dyDescent="0.25">
      <c r="A62" s="87" t="s">
        <v>51</v>
      </c>
      <c r="B62" s="81"/>
      <c r="C62" s="81"/>
      <c r="D62" s="88">
        <v>161</v>
      </c>
      <c r="E62" s="88">
        <v>206</v>
      </c>
      <c r="F62" s="101"/>
      <c r="G62" s="88">
        <f>D62*F62/1000</f>
        <v>0</v>
      </c>
      <c r="H62" s="88">
        <f>E62*F62/1000</f>
        <v>0</v>
      </c>
      <c r="I62" s="88">
        <f>H62-G62</f>
        <v>0</v>
      </c>
    </row>
    <row r="63" spans="1:11" x14ac:dyDescent="0.25">
      <c r="A63" s="87" t="s">
        <v>52</v>
      </c>
      <c r="B63" s="81"/>
      <c r="C63" s="81"/>
      <c r="D63" s="88">
        <v>161</v>
      </c>
      <c r="E63" s="88">
        <v>206</v>
      </c>
      <c r="F63" s="101"/>
      <c r="G63" s="88">
        <f>D63*F63/1000</f>
        <v>0</v>
      </c>
      <c r="H63" s="88">
        <f>E63*F63/1000</f>
        <v>0</v>
      </c>
      <c r="I63" s="88">
        <f>H63-G63</f>
        <v>0</v>
      </c>
    </row>
    <row r="64" spans="1:11" x14ac:dyDescent="0.25">
      <c r="A64" s="87" t="s">
        <v>53</v>
      </c>
      <c r="B64" s="81"/>
      <c r="C64" s="81"/>
      <c r="D64" s="88">
        <v>161</v>
      </c>
      <c r="E64" s="88">
        <v>206</v>
      </c>
      <c r="F64" s="101"/>
      <c r="G64" s="88">
        <f>D64*F64/1000</f>
        <v>0</v>
      </c>
      <c r="H64" s="88">
        <f>E64*F64/1000</f>
        <v>0</v>
      </c>
      <c r="I64" s="88">
        <f>H64-G64</f>
        <v>0</v>
      </c>
    </row>
    <row r="65" spans="1:10" x14ac:dyDescent="0.25">
      <c r="A65" s="81"/>
      <c r="B65" s="52" t="s">
        <v>69</v>
      </c>
      <c r="C65" s="81"/>
      <c r="D65" s="87"/>
      <c r="E65" s="87"/>
      <c r="F65" s="94">
        <f>SUM(F62:F64)</f>
        <v>0</v>
      </c>
      <c r="G65" s="95">
        <f>SUM(G62:G64)</f>
        <v>0</v>
      </c>
      <c r="H65" s="95">
        <f>SUM(H62:H64)</f>
        <v>0</v>
      </c>
      <c r="I65" s="95">
        <f>SUM(I62:I64)</f>
        <v>0</v>
      </c>
    </row>
    <row r="66" spans="1:10" x14ac:dyDescent="0.25">
      <c r="D66" s="96"/>
      <c r="E66" s="96"/>
      <c r="F66" s="96"/>
      <c r="G66" s="96"/>
      <c r="H66" s="96"/>
      <c r="I66" s="96"/>
    </row>
    <row r="68" spans="1:10" ht="15.75" x14ac:dyDescent="0.25">
      <c r="A68" s="143" t="s">
        <v>22</v>
      </c>
      <c r="B68" s="143"/>
      <c r="C68" s="143"/>
      <c r="D68" s="143"/>
      <c r="E68" s="143"/>
      <c r="F68" s="143"/>
      <c r="G68" s="143"/>
      <c r="H68" s="143"/>
      <c r="I68" s="143"/>
      <c r="J68" s="143"/>
    </row>
    <row r="69" spans="1:10" ht="15.75" x14ac:dyDescent="0.25">
      <c r="A69" s="143" t="s">
        <v>23</v>
      </c>
      <c r="B69" s="143"/>
      <c r="C69" s="143"/>
      <c r="D69" s="143"/>
      <c r="E69" s="143"/>
      <c r="F69" s="143"/>
      <c r="G69" s="143"/>
      <c r="H69" s="143"/>
      <c r="I69" s="143"/>
      <c r="J69" s="143"/>
    </row>
    <row r="70" spans="1:10" ht="15.75" x14ac:dyDescent="0.25">
      <c r="A70" s="141"/>
      <c r="B70" s="141"/>
      <c r="C70" s="150"/>
      <c r="D70" s="150"/>
      <c r="E70" s="150"/>
      <c r="F70" s="140"/>
      <c r="G70" s="140"/>
      <c r="H70" s="140"/>
      <c r="I70" s="140"/>
      <c r="J70" s="35"/>
    </row>
    <row r="71" spans="1:10" ht="15.75" x14ac:dyDescent="0.25">
      <c r="A71" s="141"/>
      <c r="B71" s="141"/>
      <c r="C71" s="142" t="s">
        <v>24</v>
      </c>
      <c r="D71" s="142"/>
      <c r="E71" s="142"/>
      <c r="F71" s="36" t="s">
        <v>25</v>
      </c>
      <c r="G71" s="36"/>
      <c r="H71" s="36"/>
      <c r="I71" s="58" t="s">
        <v>26</v>
      </c>
    </row>
    <row r="72" spans="1:10" ht="15.75" x14ac:dyDescent="0.25">
      <c r="A72" s="143" t="s">
        <v>27</v>
      </c>
      <c r="B72" s="143"/>
      <c r="C72" s="143"/>
      <c r="D72" s="143"/>
      <c r="E72" s="143"/>
      <c r="F72" s="143"/>
      <c r="G72" s="143"/>
      <c r="H72" s="143"/>
      <c r="I72" s="143"/>
      <c r="J72" s="143"/>
    </row>
    <row r="73" spans="1:10" ht="15.75" x14ac:dyDescent="0.25">
      <c r="A73" s="141"/>
      <c r="B73" s="141"/>
      <c r="C73" s="150"/>
      <c r="D73" s="150"/>
      <c r="E73" s="150"/>
      <c r="F73" s="140"/>
      <c r="G73" s="140"/>
      <c r="H73" s="140"/>
      <c r="I73" s="140"/>
      <c r="J73" s="35"/>
    </row>
    <row r="74" spans="1:10" ht="15.75" x14ac:dyDescent="0.25">
      <c r="A74" s="141"/>
      <c r="B74" s="141"/>
      <c r="C74" s="142" t="s">
        <v>24</v>
      </c>
      <c r="D74" s="142"/>
      <c r="E74" s="142"/>
      <c r="F74" s="36" t="s">
        <v>25</v>
      </c>
      <c r="G74" s="36"/>
      <c r="H74" s="36"/>
      <c r="I74" s="58" t="s">
        <v>26</v>
      </c>
    </row>
    <row r="75" spans="1:10" ht="15.75" x14ac:dyDescent="0.25">
      <c r="A75" s="141"/>
      <c r="B75" s="141"/>
      <c r="C75" s="150"/>
      <c r="D75" s="150"/>
      <c r="E75" s="150"/>
      <c r="F75" s="140"/>
      <c r="G75" s="140"/>
      <c r="H75" s="140"/>
      <c r="I75" s="140"/>
      <c r="J75" s="35"/>
    </row>
    <row r="76" spans="1:10" ht="15.75" x14ac:dyDescent="0.25">
      <c r="A76" s="141"/>
      <c r="B76" s="141"/>
      <c r="C76" s="142" t="s">
        <v>24</v>
      </c>
      <c r="D76" s="142"/>
      <c r="E76" s="142"/>
      <c r="F76" s="36" t="s">
        <v>25</v>
      </c>
      <c r="G76" s="36"/>
      <c r="H76" s="36"/>
      <c r="I76" s="58" t="s">
        <v>26</v>
      </c>
    </row>
    <row r="77" spans="1:10" ht="15.75" x14ac:dyDescent="0.25">
      <c r="A77" s="141"/>
      <c r="B77" s="141"/>
      <c r="C77" s="150"/>
      <c r="D77" s="150"/>
      <c r="E77" s="150"/>
      <c r="F77" s="140"/>
      <c r="G77" s="140"/>
      <c r="H77" s="140"/>
      <c r="I77" s="140"/>
      <c r="J77" s="35"/>
    </row>
    <row r="78" spans="1:10" ht="15.75" x14ac:dyDescent="0.25">
      <c r="A78" s="141"/>
      <c r="B78" s="141"/>
      <c r="C78" s="142" t="s">
        <v>24</v>
      </c>
      <c r="D78" s="142"/>
      <c r="E78" s="142"/>
      <c r="F78" s="36" t="s">
        <v>25</v>
      </c>
      <c r="G78" s="36"/>
      <c r="H78" s="36"/>
      <c r="I78" s="58" t="s">
        <v>26</v>
      </c>
    </row>
  </sheetData>
  <mergeCells count="60">
    <mergeCell ref="D8:E8"/>
    <mergeCell ref="A3:C3"/>
    <mergeCell ref="F3:I3"/>
    <mergeCell ref="L18:L20"/>
    <mergeCell ref="G18:H18"/>
    <mergeCell ref="B18:B20"/>
    <mergeCell ref="F18:F20"/>
    <mergeCell ref="I18:I20"/>
    <mergeCell ref="E18:E20"/>
    <mergeCell ref="A18:A20"/>
    <mergeCell ref="G19:G20"/>
    <mergeCell ref="B15:H15"/>
    <mergeCell ref="K7:L7"/>
    <mergeCell ref="J8:L8"/>
    <mergeCell ref="A7:G7"/>
    <mergeCell ref="B4:E4"/>
    <mergeCell ref="H6:L6"/>
    <mergeCell ref="F77:I77"/>
    <mergeCell ref="A22:F22"/>
    <mergeCell ref="A11:L11"/>
    <mergeCell ref="G12:I12"/>
    <mergeCell ref="H19:H20"/>
    <mergeCell ref="A73:B73"/>
    <mergeCell ref="C73:E73"/>
    <mergeCell ref="F73:I73"/>
    <mergeCell ref="A75:B75"/>
    <mergeCell ref="C75:E75"/>
    <mergeCell ref="F75:I75"/>
    <mergeCell ref="A74:B74"/>
    <mergeCell ref="C74:E74"/>
    <mergeCell ref="A68:J68"/>
    <mergeCell ref="A69:J69"/>
    <mergeCell ref="A78:B78"/>
    <mergeCell ref="C78:E78"/>
    <mergeCell ref="A76:B76"/>
    <mergeCell ref="C76:E76"/>
    <mergeCell ref="A77:B77"/>
    <mergeCell ref="C77:E77"/>
    <mergeCell ref="F70:I70"/>
    <mergeCell ref="A71:B71"/>
    <mergeCell ref="C71:E71"/>
    <mergeCell ref="A72:J72"/>
    <mergeCell ref="I55:I57"/>
    <mergeCell ref="G56:G57"/>
    <mergeCell ref="E55:E57"/>
    <mergeCell ref="F55:F57"/>
    <mergeCell ref="H56:H57"/>
    <mergeCell ref="A70:B70"/>
    <mergeCell ref="C70:E70"/>
    <mergeCell ref="C21:D21"/>
    <mergeCell ref="C18:D20"/>
    <mergeCell ref="C30:D30"/>
    <mergeCell ref="C35:D35"/>
    <mergeCell ref="A55:A57"/>
    <mergeCell ref="B55:B57"/>
    <mergeCell ref="D55:D57"/>
    <mergeCell ref="B52:H52"/>
    <mergeCell ref="G55:H55"/>
    <mergeCell ref="C40:D40"/>
    <mergeCell ref="C45:D45"/>
  </mergeCells>
  <phoneticPr fontId="12" type="noConversion"/>
  <pageMargins left="1.06" right="0.82" top="0.28000000000000003" bottom="0.6692913385826772" header="0.11811023622047245" footer="0.51181102362204722"/>
  <pageSetup paperSize="9" scale="81" orientation="landscape" r:id="rId1"/>
  <rowBreaks count="1" manualBreakCount="1">
    <brk id="49" max="8" man="1"/>
  </rowBreaks>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3"/>
  <sheetViews>
    <sheetView topLeftCell="A10" zoomScaleNormal="100" workbookViewId="0">
      <selection activeCell="N21" sqref="N21"/>
    </sheetView>
  </sheetViews>
  <sheetFormatPr defaultRowHeight="15" x14ac:dyDescent="0.25"/>
  <cols>
    <col min="1" max="1" width="5.42578125" style="62" customWidth="1"/>
    <col min="2" max="2" width="9.140625" style="62"/>
    <col min="3" max="3" width="57.5703125" style="62" customWidth="1"/>
    <col min="4" max="4" width="23.42578125" style="62" customWidth="1"/>
    <col min="5" max="5" width="13.42578125" style="62" customWidth="1"/>
    <col min="6" max="6" width="13.140625" style="62" customWidth="1"/>
    <col min="7" max="7" width="15.140625" style="62" customWidth="1"/>
    <col min="8" max="8" width="16" style="62" customWidth="1"/>
    <col min="9" max="9" width="16.42578125" style="62" customWidth="1"/>
    <col min="10" max="16384" width="9.140625" style="62"/>
  </cols>
  <sheetData>
    <row r="3" spans="1:12" ht="15.75" x14ac:dyDescent="0.25">
      <c r="A3" s="187" t="s">
        <v>28</v>
      </c>
      <c r="B3" s="187"/>
      <c r="C3" s="187"/>
      <c r="D3" s="187"/>
      <c r="E3" s="187"/>
      <c r="F3" s="187"/>
      <c r="G3" s="187"/>
      <c r="H3" s="187"/>
      <c r="I3" s="187"/>
    </row>
    <row r="5" spans="1:12" ht="18.75" x14ac:dyDescent="0.3">
      <c r="A5" s="105"/>
      <c r="B5" s="105"/>
      <c r="D5" s="44" t="s">
        <v>48</v>
      </c>
      <c r="E5" s="43"/>
      <c r="F5" s="43"/>
      <c r="G5" s="43"/>
      <c r="H5" s="43"/>
      <c r="I5" s="43"/>
      <c r="J5" s="43"/>
      <c r="K5" s="43"/>
      <c r="L5" s="43"/>
    </row>
    <row r="8" spans="1:12" ht="18.75" x14ac:dyDescent="0.3">
      <c r="A8" s="37" t="s">
        <v>29</v>
      </c>
      <c r="B8" s="37"/>
      <c r="C8" s="37"/>
      <c r="D8" s="192"/>
      <c r="E8" s="192"/>
      <c r="F8" s="192"/>
      <c r="G8" s="192"/>
      <c r="H8" s="192"/>
      <c r="I8" s="57"/>
    </row>
    <row r="9" spans="1:12" ht="18.75" x14ac:dyDescent="0.3">
      <c r="A9" s="37" t="s">
        <v>30</v>
      </c>
      <c r="B9" s="37"/>
      <c r="C9" s="37"/>
      <c r="D9" s="193"/>
      <c r="E9" s="193"/>
      <c r="F9" s="193"/>
      <c r="G9" s="193"/>
      <c r="H9" s="193"/>
      <c r="I9" s="57"/>
    </row>
    <row r="10" spans="1:12" ht="15.75" thickBot="1" x14ac:dyDescent="0.3">
      <c r="A10" s="190"/>
      <c r="B10" s="190"/>
      <c r="C10" s="190"/>
      <c r="D10" s="190"/>
      <c r="E10" s="190"/>
      <c r="F10" s="190"/>
      <c r="G10" s="190"/>
      <c r="H10" s="190"/>
      <c r="I10" s="190"/>
    </row>
    <row r="11" spans="1:12" ht="15" customHeight="1" thickBot="1" x14ac:dyDescent="0.3">
      <c r="A11" s="188" t="s">
        <v>38</v>
      </c>
      <c r="B11" s="185" t="s">
        <v>39</v>
      </c>
      <c r="C11" s="185"/>
      <c r="D11" s="185" t="s">
        <v>40</v>
      </c>
      <c r="E11" s="191" t="s">
        <v>81</v>
      </c>
      <c r="F11" s="191"/>
      <c r="G11" s="185" t="s">
        <v>93</v>
      </c>
      <c r="H11" s="185" t="s">
        <v>92</v>
      </c>
      <c r="I11" s="185" t="s">
        <v>85</v>
      </c>
    </row>
    <row r="12" spans="1:12" ht="55.5" customHeight="1" thickBot="1" x14ac:dyDescent="0.3">
      <c r="A12" s="189"/>
      <c r="B12" s="186"/>
      <c r="C12" s="186"/>
      <c r="D12" s="186"/>
      <c r="E12" s="39" t="s">
        <v>8</v>
      </c>
      <c r="F12" s="39" t="s">
        <v>21</v>
      </c>
      <c r="G12" s="186"/>
      <c r="H12" s="186"/>
      <c r="I12" s="186"/>
    </row>
    <row r="13" spans="1:12" ht="30" customHeight="1" x14ac:dyDescent="0.25">
      <c r="A13" s="104" t="s">
        <v>31</v>
      </c>
      <c r="B13" s="182" t="s">
        <v>78</v>
      </c>
      <c r="C13" s="182"/>
      <c r="D13" s="116" t="s">
        <v>41</v>
      </c>
      <c r="E13" s="106">
        <f>'1.pielikums'!F29</f>
        <v>0</v>
      </c>
      <c r="F13" s="106" t="s">
        <v>71</v>
      </c>
      <c r="G13" s="107">
        <f>'1.pielikums'!G29</f>
        <v>0</v>
      </c>
      <c r="H13" s="107">
        <f>'1.pielikums'!H29</f>
        <v>0</v>
      </c>
      <c r="I13" s="108">
        <f>H13-G13</f>
        <v>0</v>
      </c>
    </row>
    <row r="14" spans="1:12" ht="27.75" customHeight="1" x14ac:dyDescent="0.25">
      <c r="A14" s="47" t="s">
        <v>32</v>
      </c>
      <c r="B14" s="183" t="s">
        <v>74</v>
      </c>
      <c r="C14" s="183"/>
      <c r="D14" s="117" t="s">
        <v>42</v>
      </c>
      <c r="E14" s="109">
        <f>'1.pielikums'!F34</f>
        <v>0</v>
      </c>
      <c r="F14" s="109" t="s">
        <v>71</v>
      </c>
      <c r="G14" s="110">
        <f>'1.pielikums'!G34</f>
        <v>0</v>
      </c>
      <c r="H14" s="110">
        <f>'1.pielikums'!H34</f>
        <v>0</v>
      </c>
      <c r="I14" s="111">
        <f t="shared" ref="I14:I18" si="0">H14-G14</f>
        <v>0</v>
      </c>
    </row>
    <row r="15" spans="1:12" ht="24.75" customHeight="1" x14ac:dyDescent="0.25">
      <c r="A15" s="47" t="s">
        <v>33</v>
      </c>
      <c r="B15" s="183" t="s">
        <v>73</v>
      </c>
      <c r="C15" s="183"/>
      <c r="D15" s="118" t="s">
        <v>44</v>
      </c>
      <c r="E15" s="109">
        <f>'1.pielikums'!F39</f>
        <v>0</v>
      </c>
      <c r="F15" s="109" t="s">
        <v>71</v>
      </c>
      <c r="G15" s="110">
        <f>'1.pielikums'!G39</f>
        <v>0</v>
      </c>
      <c r="H15" s="110">
        <f>'1.pielikums'!H39</f>
        <v>0</v>
      </c>
      <c r="I15" s="111">
        <f t="shared" si="0"/>
        <v>0</v>
      </c>
    </row>
    <row r="16" spans="1:12" ht="42" customHeight="1" x14ac:dyDescent="0.25">
      <c r="A16" s="47" t="s">
        <v>43</v>
      </c>
      <c r="B16" s="184" t="s">
        <v>77</v>
      </c>
      <c r="C16" s="184"/>
      <c r="D16" s="119" t="s">
        <v>46</v>
      </c>
      <c r="E16" s="109">
        <f>'1.pielikums'!F44</f>
        <v>0</v>
      </c>
      <c r="F16" s="109" t="s">
        <v>71</v>
      </c>
      <c r="G16" s="110">
        <f>'1.pielikums'!G44</f>
        <v>0</v>
      </c>
      <c r="H16" s="110">
        <f>'1.pielikums'!H44</f>
        <v>0</v>
      </c>
      <c r="I16" s="111">
        <f t="shared" si="0"/>
        <v>0</v>
      </c>
    </row>
    <row r="17" spans="1:10" ht="51" customHeight="1" x14ac:dyDescent="0.25">
      <c r="A17" s="103"/>
      <c r="B17" s="171" t="s">
        <v>76</v>
      </c>
      <c r="C17" s="172"/>
      <c r="D17" s="120" t="s">
        <v>47</v>
      </c>
      <c r="E17" s="109">
        <f>'1.pielikums'!F49</f>
        <v>0</v>
      </c>
      <c r="F17" s="109" t="s">
        <v>71</v>
      </c>
      <c r="G17" s="110">
        <f>'1.pielikums'!G49</f>
        <v>0</v>
      </c>
      <c r="H17" s="110">
        <f>'1.pielikums'!H49</f>
        <v>0</v>
      </c>
      <c r="I17" s="111">
        <f t="shared" ref="I17" si="1">H17-G17</f>
        <v>0</v>
      </c>
    </row>
    <row r="18" spans="1:10" ht="21" customHeight="1" thickBot="1" x14ac:dyDescent="0.3">
      <c r="A18" s="47" t="s">
        <v>34</v>
      </c>
      <c r="B18" s="181" t="s">
        <v>75</v>
      </c>
      <c r="C18" s="181"/>
      <c r="D18" s="121" t="s">
        <v>45</v>
      </c>
      <c r="E18" s="109" t="s">
        <v>71</v>
      </c>
      <c r="F18" s="109">
        <f>'1.pielikums'!F65</f>
        <v>0</v>
      </c>
      <c r="G18" s="110">
        <f>'1.pielikums'!G65</f>
        <v>0</v>
      </c>
      <c r="H18" s="110">
        <f>'1.pielikums'!H65</f>
        <v>0</v>
      </c>
      <c r="I18" s="111">
        <f t="shared" si="0"/>
        <v>0</v>
      </c>
    </row>
    <row r="19" spans="1:10" s="115" customFormat="1" ht="15.75" thickBot="1" x14ac:dyDescent="0.3">
      <c r="A19" s="180" t="s">
        <v>35</v>
      </c>
      <c r="B19" s="180"/>
      <c r="C19" s="180"/>
      <c r="D19" s="180"/>
      <c r="E19" s="112">
        <f>SUM(E13:E18)</f>
        <v>0</v>
      </c>
      <c r="F19" s="112">
        <f>SUM(F13:F18)</f>
        <v>0</v>
      </c>
      <c r="G19" s="113">
        <f>SUM(G13:G18)</f>
        <v>0</v>
      </c>
      <c r="H19" s="113">
        <f>SUM(H13:H18)</f>
        <v>0</v>
      </c>
      <c r="I19" s="114">
        <f>SUM(I13:I18)</f>
        <v>0</v>
      </c>
    </row>
    <row r="24" spans="1:10" ht="15.75" x14ac:dyDescent="0.25">
      <c r="A24" s="37"/>
      <c r="B24" s="37"/>
      <c r="C24" s="37"/>
      <c r="D24" s="37"/>
      <c r="E24" s="37"/>
      <c r="F24" s="37"/>
      <c r="G24" s="37"/>
      <c r="H24" s="37"/>
      <c r="I24" s="37"/>
    </row>
    <row r="25" spans="1:10" ht="15.75" x14ac:dyDescent="0.25">
      <c r="B25" s="37" t="s">
        <v>36</v>
      </c>
      <c r="C25" s="37"/>
      <c r="D25" s="174"/>
      <c r="E25" s="174"/>
      <c r="F25" s="174"/>
      <c r="G25" s="174"/>
      <c r="H25" s="174"/>
      <c r="I25" s="46"/>
      <c r="J25" s="45"/>
    </row>
    <row r="26" spans="1:10" ht="15.75" x14ac:dyDescent="0.25">
      <c r="B26" s="37"/>
      <c r="C26" s="37"/>
      <c r="D26" s="176" t="s">
        <v>24</v>
      </c>
      <c r="E26" s="176"/>
      <c r="F26" s="176" t="s">
        <v>25</v>
      </c>
      <c r="G26" s="176"/>
      <c r="H26" s="176"/>
      <c r="I26" s="177" t="s">
        <v>26</v>
      </c>
      <c r="J26" s="177"/>
    </row>
    <row r="27" spans="1:10" ht="15.75" x14ac:dyDescent="0.25">
      <c r="B27" s="179"/>
      <c r="C27" s="179"/>
    </row>
    <row r="28" spans="1:10" ht="15.75" x14ac:dyDescent="0.25">
      <c r="B28" s="37" t="s">
        <v>37</v>
      </c>
      <c r="C28" s="37"/>
      <c r="D28" s="38"/>
      <c r="E28" s="38"/>
      <c r="F28" s="174"/>
      <c r="G28" s="174"/>
      <c r="H28" s="174"/>
      <c r="I28" s="46"/>
      <c r="J28" s="45"/>
    </row>
    <row r="29" spans="1:10" ht="15.75" x14ac:dyDescent="0.25">
      <c r="B29" s="49"/>
      <c r="C29" s="49"/>
      <c r="D29" s="178" t="s">
        <v>24</v>
      </c>
      <c r="E29" s="178"/>
      <c r="F29" s="173" t="s">
        <v>25</v>
      </c>
      <c r="G29" s="173"/>
      <c r="H29" s="173"/>
      <c r="I29" s="175" t="s">
        <v>26</v>
      </c>
      <c r="J29" s="175"/>
    </row>
    <row r="31" spans="1:10" hidden="1" x14ac:dyDescent="0.25"/>
    <row r="32" spans="1:10" hidden="1" x14ac:dyDescent="0.25"/>
    <row r="33" hidden="1" x14ac:dyDescent="0.25"/>
  </sheetData>
  <mergeCells count="28">
    <mergeCell ref="A3:I3"/>
    <mergeCell ref="A11:A12"/>
    <mergeCell ref="I11:I12"/>
    <mergeCell ref="A10:I10"/>
    <mergeCell ref="E11:F11"/>
    <mergeCell ref="G11:G12"/>
    <mergeCell ref="H11:H12"/>
    <mergeCell ref="D11:D12"/>
    <mergeCell ref="D8:H8"/>
    <mergeCell ref="D9:H9"/>
    <mergeCell ref="B13:C13"/>
    <mergeCell ref="B14:C14"/>
    <mergeCell ref="B15:C15"/>
    <mergeCell ref="B16:C16"/>
    <mergeCell ref="B11:C12"/>
    <mergeCell ref="B17:C17"/>
    <mergeCell ref="F29:H29"/>
    <mergeCell ref="F28:H28"/>
    <mergeCell ref="I29:J29"/>
    <mergeCell ref="D26:E26"/>
    <mergeCell ref="F26:H26"/>
    <mergeCell ref="I26:J26"/>
    <mergeCell ref="D29:E29"/>
    <mergeCell ref="D25:E25"/>
    <mergeCell ref="F25:H25"/>
    <mergeCell ref="B27:C27"/>
    <mergeCell ref="A19:D19"/>
    <mergeCell ref="B18:C18"/>
  </mergeCells>
  <phoneticPr fontId="12" type="noConversion"/>
  <pageMargins left="0.55000000000000004" right="0.5" top="0.23" bottom="0.23" header="0.18" footer="0.16"/>
  <pageSetup paperSize="9" scale="72" orientation="landscape" r:id="rId1"/>
  <colBreaks count="1" manualBreakCount="1">
    <brk id="9" max="1048575" man="1"/>
  </colBreaks>
  <ignoredErrors>
    <ignoredError sqref="E19:F19 E13:E17 G13:I19 F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1.pielikums</vt:lpstr>
      <vt:lpstr>2.pielikums</vt:lpstr>
      <vt:lpstr>'1.pielikums'!Print_Area</vt:lpstr>
      <vt:lpstr>'2.pielikums'!Print_Area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Pavlovica</dc:creator>
  <cp:lastModifiedBy>Sandra Gaile</cp:lastModifiedBy>
  <cp:lastPrinted>2015-12-21T10:30:20Z</cp:lastPrinted>
  <dcterms:created xsi:type="dcterms:W3CDTF">2009-01-27T19:25:46Z</dcterms:created>
  <dcterms:modified xsi:type="dcterms:W3CDTF">2015-12-21T10:36:22Z</dcterms:modified>
</cp:coreProperties>
</file>