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netcompany.sharepoint.com/sites/SDEV-CSP/Customs/CBAM/Other/00. Received Input/IT Architecture/Requirements Analysis/Report Structure/"/>
    </mc:Choice>
  </mc:AlternateContent>
  <xr:revisionPtr revIDLastSave="37" documentId="8_{E25E005C-B9AB-4CA7-88A0-E5601FA05C38}" xr6:coauthVersionLast="47" xr6:coauthVersionMax="47" xr10:uidLastSave="{67013A22-2DF8-40C1-A288-8509180E915F}"/>
  <bookViews>
    <workbookView xWindow="-108" yWindow="-108" windowWidth="23256" windowHeight="12456" activeTab="3" xr2:uid="{56C96C41-0A6D-4D93-B3D7-05AA3DC6FCA6}"/>
  </bookViews>
  <sheets>
    <sheet name="Revision History" sheetId="138" r:id="rId1"/>
    <sheet name="Report structure v21.00" sheetId="99" r:id="rId2"/>
    <sheet name="Error Message Glossary" sheetId="43" r:id="rId3"/>
    <sheet name="Definitions" sheetId="132" r:id="rId4"/>
    <sheet name="CL Reporting Period" sheetId="22" r:id="rId5"/>
    <sheet name="CL Roles" sheetId="34" r:id="rId6"/>
    <sheet name="CL Requested procedures" sheetId="100" r:id="rId7"/>
    <sheet name="CL Previous procedures" sheetId="19" r:id="rId8"/>
    <sheet name="CL Area of import" sheetId="21" r:id="rId9"/>
    <sheet name="CL Type of coordinates" sheetId="35" r:id="rId10"/>
    <sheet name="CL Type of measurement unit" sheetId="32" r:id="rId11"/>
    <sheet name="CLType of m.unit for emiss" sheetId="37" r:id="rId12"/>
    <sheet name="CL Type of determination" sheetId="38" r:id="rId13"/>
    <sheet name="CL Type of determinat Electr" sheetId="93" r:id="rId14"/>
    <sheet name="CL Production method" sheetId="18" r:id="rId15"/>
    <sheet name="CL Emissions Qualif. params" sheetId="17" r:id="rId16"/>
    <sheet name="Mappings Prod Meth&amp;EMQP" sheetId="105" r:id="rId17"/>
    <sheet name="CL Type of instrument" sheetId="33" r:id="rId18"/>
    <sheet name="CL Currency" sheetId="135" r:id="rId19"/>
    <sheet name="CL Exchange rate" sheetId="47" r:id="rId20"/>
    <sheet name="CL Source Of Electricity" sheetId="59" r:id="rId21"/>
    <sheet name="CL Type of emissions doc" sheetId="72" r:id="rId22"/>
    <sheet name="CL Type of product covered " sheetId="70" r:id="rId23"/>
    <sheet name="CL Type of app Rep Method" sheetId="73" r:id="rId24"/>
    <sheet name="CL Type of param value" sheetId="77" r:id="rId25"/>
    <sheet name="CL -Documents Goods" sheetId="101" r:id="rId26"/>
    <sheet name="CL CountryCodesMemberStates" sheetId="109" r:id="rId27"/>
    <sheet name="CL CBAM3rdCountries" sheetId="111" r:id="rId28"/>
    <sheet name="CL CountryCodesFullList" sheetId="112" r:id="rId29"/>
    <sheet name="CL CBAMGoods" sheetId="113" r:id="rId30"/>
    <sheet name="CL Flag" sheetId="114" r:id="rId31"/>
    <sheet name="CL SourceofEmissionFactor" sheetId="136" r:id="rId32"/>
    <sheet name="CLSourceofEmissionFactor(Elect)" sheetId="137" r:id="rId33"/>
    <sheet name="CL CountryWithouZIP" sheetId="139" r:id="rId34"/>
    <sheet name="CL Mime" sheetId="140" r:id="rId35"/>
  </sheets>
  <definedNames>
    <definedName name="_xlnm._FilterDatabase" localSheetId="1" hidden="1">'Report structure v21.00'!$B$1:$B$277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3" i="138" l="1"/>
  <c r="A104" i="138" s="1"/>
  <c r="A105" i="138" s="1"/>
  <c r="A106" i="138" s="1"/>
  <c r="A107" i="138" s="1"/>
  <c r="A108" i="138" s="1"/>
  <c r="I3" i="105"/>
  <c r="I4" i="105"/>
  <c r="I5" i="105"/>
  <c r="I6" i="105"/>
  <c r="I7" i="105"/>
  <c r="I8" i="105"/>
  <c r="I9" i="105"/>
  <c r="I10" i="105"/>
  <c r="I11" i="105"/>
  <c r="I12" i="105"/>
  <c r="I13" i="105"/>
  <c r="I14" i="105"/>
  <c r="I15" i="105"/>
  <c r="I16" i="105"/>
  <c r="I17" i="105"/>
  <c r="I18" i="105"/>
  <c r="I19" i="105"/>
  <c r="I20" i="105"/>
  <c r="I21" i="105"/>
  <c r="I22" i="105"/>
  <c r="I23" i="105"/>
  <c r="I24" i="105"/>
  <c r="I25" i="105"/>
  <c r="I26" i="105"/>
  <c r="I27" i="105"/>
  <c r="I28" i="105"/>
  <c r="I29" i="105"/>
  <c r="I30" i="105"/>
  <c r="I31" i="105"/>
  <c r="I32" i="105"/>
  <c r="I33" i="105"/>
  <c r="I34" i="105"/>
  <c r="I35" i="105"/>
  <c r="I36" i="105"/>
  <c r="I37" i="105"/>
  <c r="I38" i="105"/>
  <c r="I39" i="105"/>
  <c r="I40" i="105"/>
  <c r="I41" i="105"/>
  <c r="I42" i="105"/>
  <c r="I43" i="105"/>
  <c r="I44" i="105"/>
  <c r="I45" i="105"/>
  <c r="I46" i="105"/>
  <c r="I47" i="105"/>
  <c r="I48" i="105"/>
  <c r="I49" i="105"/>
  <c r="I50" i="105"/>
  <c r="I51" i="105"/>
  <c r="I52" i="105"/>
  <c r="I53" i="105"/>
  <c r="I54" i="105"/>
  <c r="I55" i="105"/>
  <c r="I56" i="105"/>
  <c r="I57" i="105"/>
  <c r="I58" i="105"/>
  <c r="I59" i="105"/>
  <c r="I60" i="105"/>
  <c r="I61" i="105"/>
  <c r="I62" i="105"/>
  <c r="I63" i="105"/>
  <c r="I64" i="105"/>
  <c r="I65" i="105"/>
  <c r="I66" i="105"/>
  <c r="I67" i="105"/>
  <c r="I68" i="105"/>
  <c r="I69" i="105"/>
  <c r="I70" i="105"/>
  <c r="I71" i="105"/>
  <c r="I72" i="105"/>
  <c r="I73" i="105"/>
  <c r="I74" i="105"/>
  <c r="I75" i="105"/>
  <c r="I76" i="105"/>
  <c r="I77" i="105"/>
  <c r="I78" i="105"/>
  <c r="I79" i="105"/>
  <c r="I80" i="105"/>
  <c r="I81" i="105"/>
  <c r="I82" i="105"/>
  <c r="I83" i="105"/>
  <c r="I84" i="105"/>
  <c r="I85" i="105"/>
  <c r="I86" i="105"/>
  <c r="I87" i="105"/>
  <c r="I88" i="105"/>
  <c r="I89" i="105"/>
  <c r="I90" i="105"/>
  <c r="I91" i="105"/>
  <c r="I92" i="105"/>
  <c r="I93" i="105"/>
  <c r="I94" i="105"/>
  <c r="I95" i="105"/>
  <c r="I96" i="105"/>
  <c r="I97" i="105"/>
  <c r="I98" i="105"/>
  <c r="I99" i="105"/>
  <c r="I100" i="105"/>
  <c r="I101" i="105"/>
  <c r="I102" i="105"/>
  <c r="I103" i="105"/>
  <c r="I104" i="105"/>
  <c r="I105" i="105"/>
  <c r="I106" i="105"/>
  <c r="I107" i="105"/>
  <c r="I108" i="105"/>
  <c r="I109" i="105"/>
  <c r="I110" i="105"/>
  <c r="I111" i="105"/>
  <c r="I112" i="105"/>
  <c r="I113" i="105"/>
  <c r="I114" i="105"/>
  <c r="I115" i="105"/>
  <c r="I116" i="105"/>
  <c r="I117" i="105"/>
  <c r="I118" i="105"/>
  <c r="I119" i="105"/>
  <c r="I120" i="105"/>
  <c r="I121" i="105"/>
  <c r="I122" i="105"/>
  <c r="I123" i="105"/>
  <c r="I124" i="105"/>
  <c r="I125" i="105"/>
  <c r="I126" i="105"/>
  <c r="I127" i="105"/>
  <c r="I128" i="105"/>
  <c r="I129" i="105"/>
  <c r="I130" i="105"/>
  <c r="I131" i="105"/>
  <c r="I132" i="105"/>
  <c r="I133" i="105"/>
  <c r="I134" i="105"/>
  <c r="I135" i="105"/>
  <c r="I136" i="105"/>
  <c r="I137" i="105"/>
  <c r="I138" i="105"/>
  <c r="I139" i="105"/>
  <c r="I140" i="105"/>
  <c r="I141" i="105"/>
  <c r="I142" i="105"/>
  <c r="I143" i="105"/>
  <c r="I144" i="105"/>
  <c r="I145" i="105"/>
  <c r="I146" i="105"/>
  <c r="I147" i="105"/>
  <c r="I148" i="105"/>
  <c r="I149" i="105"/>
  <c r="I150" i="105"/>
  <c r="I151" i="105"/>
  <c r="I152" i="105"/>
  <c r="I153" i="105"/>
  <c r="I154" i="105"/>
  <c r="I155" i="105"/>
  <c r="I156" i="105"/>
  <c r="I157" i="105"/>
  <c r="I158" i="105"/>
  <c r="I159" i="105"/>
  <c r="I160" i="105"/>
  <c r="I161" i="105"/>
  <c r="I162" i="105"/>
  <c r="I163" i="105"/>
  <c r="I164" i="105"/>
  <c r="I165" i="105"/>
  <c r="I166" i="105"/>
  <c r="I167" i="105"/>
  <c r="I168" i="105"/>
  <c r="I169" i="105"/>
  <c r="I170" i="105"/>
  <c r="I171" i="105"/>
  <c r="I172" i="105"/>
  <c r="I173" i="105"/>
  <c r="I174" i="105"/>
  <c r="I175" i="105"/>
  <c r="I176" i="105"/>
  <c r="I177" i="105"/>
  <c r="I178" i="105"/>
  <c r="I179" i="105"/>
  <c r="I180" i="105"/>
  <c r="I181" i="105"/>
  <c r="I182" i="105"/>
  <c r="I183" i="105"/>
  <c r="I184" i="105"/>
  <c r="I185" i="105"/>
  <c r="I186" i="105"/>
  <c r="I187" i="105"/>
  <c r="I188" i="105"/>
  <c r="I189" i="105"/>
  <c r="I190" i="105"/>
  <c r="I191" i="105"/>
  <c r="I192" i="105"/>
  <c r="I193" i="105"/>
  <c r="I194" i="105"/>
  <c r="I195" i="105"/>
  <c r="I196" i="105"/>
  <c r="I197" i="105"/>
  <c r="I198" i="105"/>
  <c r="I199" i="105"/>
  <c r="I200" i="105"/>
  <c r="I201" i="105"/>
  <c r="I202" i="105"/>
  <c r="I203" i="105"/>
  <c r="I204" i="105"/>
  <c r="I205" i="105"/>
  <c r="I206" i="105"/>
  <c r="I207" i="105"/>
  <c r="I208" i="105"/>
  <c r="I209" i="105"/>
  <c r="I210" i="105"/>
  <c r="I211" i="105"/>
  <c r="I212" i="105"/>
  <c r="I213" i="105"/>
  <c r="I214" i="105"/>
  <c r="I215" i="105"/>
  <c r="I216" i="105"/>
  <c r="I217" i="105"/>
  <c r="I218" i="105"/>
  <c r="I219" i="105"/>
  <c r="I220" i="105"/>
  <c r="I221" i="105"/>
  <c r="I222" i="105"/>
  <c r="I223" i="105"/>
  <c r="I224" i="105"/>
  <c r="I225" i="105"/>
  <c r="I226" i="105"/>
  <c r="I227" i="105"/>
  <c r="I228" i="105"/>
  <c r="I229" i="105"/>
  <c r="I230" i="105"/>
  <c r="I231" i="105"/>
  <c r="I232" i="105"/>
  <c r="I233" i="105"/>
  <c r="I234" i="105"/>
  <c r="I235" i="105"/>
  <c r="I236" i="105"/>
  <c r="I237" i="105"/>
  <c r="I238" i="105"/>
  <c r="I239" i="105"/>
  <c r="I240" i="105"/>
  <c r="I241" i="105"/>
  <c r="I242" i="105"/>
  <c r="I243" i="105"/>
  <c r="I244" i="105"/>
  <c r="I245" i="105"/>
  <c r="I246" i="105"/>
  <c r="I247" i="105"/>
  <c r="I248" i="105"/>
  <c r="I249" i="105"/>
  <c r="I250" i="105"/>
  <c r="I251" i="105"/>
  <c r="I252" i="105"/>
  <c r="I253" i="105"/>
  <c r="I254" i="105"/>
  <c r="I255" i="105"/>
  <c r="I256" i="105"/>
  <c r="I257" i="105"/>
  <c r="I258" i="105"/>
  <c r="I259" i="105"/>
  <c r="I260" i="105"/>
  <c r="I261" i="105"/>
  <c r="I262" i="105"/>
  <c r="I263" i="105"/>
  <c r="I264" i="105"/>
  <c r="I265" i="105"/>
  <c r="I266" i="105"/>
  <c r="I267" i="105"/>
  <c r="I268" i="105"/>
  <c r="I269" i="105"/>
  <c r="I270" i="105"/>
  <c r="I271" i="105"/>
  <c r="I272" i="105"/>
  <c r="I273" i="105"/>
  <c r="I274" i="105"/>
  <c r="I275" i="105"/>
  <c r="I276" i="105"/>
  <c r="I277" i="105"/>
  <c r="I278" i="105"/>
  <c r="I279" i="105"/>
  <c r="I280" i="105"/>
  <c r="I281" i="105"/>
  <c r="I282" i="105"/>
  <c r="I283" i="105"/>
  <c r="I284" i="105"/>
  <c r="I285" i="105"/>
  <c r="I286" i="105"/>
  <c r="I287" i="105"/>
  <c r="I288" i="105"/>
  <c r="I289" i="105"/>
  <c r="I290" i="105"/>
  <c r="I291" i="105"/>
  <c r="I292" i="105"/>
  <c r="I293" i="105"/>
  <c r="I294" i="105"/>
  <c r="I295" i="105"/>
  <c r="I296" i="105"/>
  <c r="I297" i="105"/>
  <c r="I298" i="105"/>
  <c r="I299" i="105"/>
  <c r="I300" i="105"/>
  <c r="I301" i="105"/>
  <c r="I302" i="105"/>
  <c r="I303" i="105"/>
  <c r="I304" i="105"/>
  <c r="I305" i="105"/>
  <c r="I306" i="105"/>
  <c r="I307" i="105"/>
  <c r="I308" i="105"/>
  <c r="I309" i="105"/>
  <c r="I310" i="105"/>
  <c r="I311" i="105"/>
  <c r="I312" i="105"/>
  <c r="I313" i="105"/>
  <c r="I314" i="105"/>
  <c r="I315" i="105"/>
  <c r="I316" i="105"/>
  <c r="I317" i="105"/>
  <c r="I318" i="105"/>
  <c r="I319" i="105"/>
  <c r="I320" i="105"/>
  <c r="I321" i="105"/>
  <c r="I322" i="105"/>
  <c r="I323" i="105"/>
  <c r="I324" i="105"/>
  <c r="I325" i="105"/>
  <c r="I326" i="105"/>
  <c r="I327" i="105"/>
  <c r="I328" i="105"/>
  <c r="I329" i="105"/>
  <c r="I330" i="105"/>
  <c r="I331" i="105"/>
  <c r="I332" i="105"/>
  <c r="I333" i="105"/>
  <c r="I334" i="105"/>
  <c r="I335" i="105"/>
  <c r="I336" i="105"/>
  <c r="I337" i="105"/>
  <c r="I338" i="105"/>
  <c r="I339" i="105"/>
  <c r="I340" i="105"/>
  <c r="I341" i="105"/>
  <c r="I342" i="105"/>
  <c r="I343" i="105"/>
  <c r="I344" i="105"/>
  <c r="H3" i="105"/>
  <c r="H4" i="105"/>
  <c r="H5" i="105"/>
  <c r="H6" i="105"/>
  <c r="H7" i="105"/>
  <c r="H8" i="105"/>
  <c r="H9" i="105"/>
  <c r="H10" i="105"/>
  <c r="H11" i="105"/>
  <c r="H12" i="105"/>
  <c r="H13" i="105"/>
  <c r="H14" i="105"/>
  <c r="H15" i="105"/>
  <c r="H16" i="105"/>
  <c r="H17" i="105"/>
  <c r="H18" i="105"/>
  <c r="H19" i="105"/>
  <c r="H20" i="105"/>
  <c r="H21" i="105"/>
  <c r="H22" i="105"/>
  <c r="H23" i="105"/>
  <c r="H24" i="105"/>
  <c r="H25" i="105"/>
  <c r="H26" i="105"/>
  <c r="H27" i="105"/>
  <c r="H28" i="105"/>
  <c r="H29" i="105"/>
  <c r="H30" i="105"/>
  <c r="H31" i="105"/>
  <c r="H32" i="105"/>
  <c r="H33" i="105"/>
  <c r="H34" i="105"/>
  <c r="H35" i="105"/>
  <c r="H36" i="105"/>
  <c r="H37" i="105"/>
  <c r="H38" i="105"/>
  <c r="H39" i="105"/>
  <c r="H40" i="105"/>
  <c r="H41" i="105"/>
  <c r="H42" i="105"/>
  <c r="H43" i="105"/>
  <c r="H44" i="105"/>
  <c r="H45" i="105"/>
  <c r="H46" i="105"/>
  <c r="H47" i="105"/>
  <c r="H48" i="105"/>
  <c r="H49" i="105"/>
  <c r="H50" i="105"/>
  <c r="H51" i="105"/>
  <c r="H52" i="105"/>
  <c r="H53" i="105"/>
  <c r="H54" i="105"/>
  <c r="H55" i="105"/>
  <c r="H56" i="105"/>
  <c r="H57" i="105"/>
  <c r="H58" i="105"/>
  <c r="H59" i="105"/>
  <c r="H60" i="105"/>
  <c r="H61" i="105"/>
  <c r="H62" i="105"/>
  <c r="H63" i="105"/>
  <c r="H64" i="105"/>
  <c r="H65" i="105"/>
  <c r="H66" i="105"/>
  <c r="H67" i="105"/>
  <c r="H68" i="105"/>
  <c r="H69" i="105"/>
  <c r="H70" i="105"/>
  <c r="H71" i="105"/>
  <c r="H72" i="105"/>
  <c r="H73" i="105"/>
  <c r="H74" i="105"/>
  <c r="H75" i="105"/>
  <c r="H76" i="105"/>
  <c r="H77" i="105"/>
  <c r="H78" i="105"/>
  <c r="H79" i="105"/>
  <c r="H80" i="105"/>
  <c r="H81" i="105"/>
  <c r="H82" i="105"/>
  <c r="H83" i="105"/>
  <c r="H84" i="105"/>
  <c r="H85" i="105"/>
  <c r="H86" i="105"/>
  <c r="H87" i="105"/>
  <c r="H88" i="105"/>
  <c r="H89" i="105"/>
  <c r="H90" i="105"/>
  <c r="H91" i="105"/>
  <c r="H92" i="105"/>
  <c r="H93" i="105"/>
  <c r="H94" i="105"/>
  <c r="H95" i="105"/>
  <c r="H96" i="105"/>
  <c r="H97" i="105"/>
  <c r="H98" i="105"/>
  <c r="H99" i="105"/>
  <c r="H100" i="105"/>
  <c r="H101" i="105"/>
  <c r="H102" i="105"/>
  <c r="H103" i="105"/>
  <c r="H104" i="105"/>
  <c r="H105" i="105"/>
  <c r="H106" i="105"/>
  <c r="H107" i="105"/>
  <c r="H108" i="105"/>
  <c r="H109" i="105"/>
  <c r="H110" i="105"/>
  <c r="H111" i="105"/>
  <c r="H112" i="105"/>
  <c r="H113" i="105"/>
  <c r="H114" i="105"/>
  <c r="H115" i="105"/>
  <c r="H116" i="105"/>
  <c r="H117" i="105"/>
  <c r="H118" i="105"/>
  <c r="H119" i="105"/>
  <c r="H120" i="105"/>
  <c r="H121" i="105"/>
  <c r="H122" i="105"/>
  <c r="H123" i="105"/>
  <c r="H124" i="105"/>
  <c r="H125" i="105"/>
  <c r="H126" i="105"/>
  <c r="H127" i="105"/>
  <c r="H128" i="105"/>
  <c r="H129" i="105"/>
  <c r="H130" i="105"/>
  <c r="H131" i="105"/>
  <c r="H132" i="105"/>
  <c r="H133" i="105"/>
  <c r="H134" i="105"/>
  <c r="H135" i="105"/>
  <c r="H136" i="105"/>
  <c r="H137" i="105"/>
  <c r="H138" i="105"/>
  <c r="H139" i="105"/>
  <c r="H140" i="105"/>
  <c r="H141" i="105"/>
  <c r="H142" i="105"/>
  <c r="H143" i="105"/>
  <c r="H144" i="105"/>
  <c r="H145" i="105"/>
  <c r="H146" i="105"/>
  <c r="H147" i="105"/>
  <c r="H148" i="105"/>
  <c r="H149" i="105"/>
  <c r="H150" i="105"/>
  <c r="H151" i="105"/>
  <c r="H152" i="105"/>
  <c r="H153" i="105"/>
  <c r="H154" i="105"/>
  <c r="H155" i="105"/>
  <c r="H156" i="105"/>
  <c r="H157" i="105"/>
  <c r="H158" i="105"/>
  <c r="H159" i="105"/>
  <c r="H160" i="105"/>
  <c r="H161" i="105"/>
  <c r="H162" i="105"/>
  <c r="H163" i="105"/>
  <c r="H164" i="105"/>
  <c r="H165" i="105"/>
  <c r="H166" i="105"/>
  <c r="H167" i="105"/>
  <c r="H168" i="105"/>
  <c r="H169" i="105"/>
  <c r="H170" i="105"/>
  <c r="H171" i="105"/>
  <c r="H172" i="105"/>
  <c r="H173" i="105"/>
  <c r="H174" i="105"/>
  <c r="H175" i="105"/>
  <c r="H176" i="105"/>
  <c r="H177" i="105"/>
  <c r="H178" i="105"/>
  <c r="H179" i="105"/>
  <c r="H180" i="105"/>
  <c r="H181" i="105"/>
  <c r="H182" i="105"/>
  <c r="H183" i="105"/>
  <c r="H184" i="105"/>
  <c r="H185" i="105"/>
  <c r="H186" i="105"/>
  <c r="H187" i="105"/>
  <c r="H188" i="105"/>
  <c r="H189" i="105"/>
  <c r="H190" i="105"/>
  <c r="H191" i="105"/>
  <c r="H192" i="105"/>
  <c r="H193" i="105"/>
  <c r="H194" i="105"/>
  <c r="H195" i="105"/>
  <c r="H196" i="105"/>
  <c r="H197" i="105"/>
  <c r="H198" i="105"/>
  <c r="H199" i="105"/>
  <c r="H200" i="105"/>
  <c r="H201" i="105"/>
  <c r="H202" i="105"/>
  <c r="H203" i="105"/>
  <c r="H204" i="105"/>
  <c r="H205" i="105"/>
  <c r="H206" i="105"/>
  <c r="H207" i="105"/>
  <c r="H208" i="105"/>
  <c r="H209" i="105"/>
  <c r="H210" i="105"/>
  <c r="H211" i="105"/>
  <c r="H212" i="105"/>
  <c r="H213" i="105"/>
  <c r="H214" i="105"/>
  <c r="H215" i="105"/>
  <c r="H216" i="105"/>
  <c r="H217" i="105"/>
  <c r="H218" i="105"/>
  <c r="H219" i="105"/>
  <c r="H220" i="105"/>
  <c r="H221" i="105"/>
  <c r="H222" i="105"/>
  <c r="H223" i="105"/>
  <c r="H224" i="105"/>
  <c r="H225" i="105"/>
  <c r="H226" i="105"/>
  <c r="H227" i="105"/>
  <c r="H228" i="105"/>
  <c r="H229" i="105"/>
  <c r="H230" i="105"/>
  <c r="H231" i="105"/>
  <c r="H232" i="105"/>
  <c r="H233" i="105"/>
  <c r="H234" i="105"/>
  <c r="H235" i="105"/>
  <c r="H236" i="105"/>
  <c r="H237" i="105"/>
  <c r="H238" i="105"/>
  <c r="H239" i="105"/>
  <c r="H240" i="105"/>
  <c r="H241" i="105"/>
  <c r="H242" i="105"/>
  <c r="H243" i="105"/>
  <c r="H244" i="105"/>
  <c r="H245" i="105"/>
  <c r="H246" i="105"/>
  <c r="H247" i="105"/>
  <c r="H248" i="105"/>
  <c r="H249" i="105"/>
  <c r="H250" i="105"/>
  <c r="H251" i="105"/>
  <c r="H252" i="105"/>
  <c r="H253" i="105"/>
  <c r="H254" i="105"/>
  <c r="H255" i="105"/>
  <c r="H256" i="105"/>
  <c r="H257" i="105"/>
  <c r="H258" i="105"/>
  <c r="H259" i="105"/>
  <c r="H260" i="105"/>
  <c r="H261" i="105"/>
  <c r="H262" i="105"/>
  <c r="H263" i="105"/>
  <c r="H264" i="105"/>
  <c r="H265" i="105"/>
  <c r="H266" i="105"/>
  <c r="H267" i="105"/>
  <c r="H268" i="105"/>
  <c r="H269" i="105"/>
  <c r="H270" i="105"/>
  <c r="H271" i="105"/>
  <c r="H272" i="105"/>
  <c r="H273" i="105"/>
  <c r="H274" i="105"/>
  <c r="H275" i="105"/>
  <c r="H276" i="105"/>
  <c r="H277" i="105"/>
  <c r="H278" i="105"/>
  <c r="H279" i="105"/>
  <c r="H280" i="105"/>
  <c r="H281" i="105"/>
  <c r="H282" i="105"/>
  <c r="H283" i="105"/>
  <c r="H284" i="105"/>
  <c r="H285" i="105"/>
  <c r="H286" i="105"/>
  <c r="H287" i="105"/>
  <c r="H288" i="105"/>
  <c r="H289" i="105"/>
  <c r="H290" i="105"/>
  <c r="H291" i="105"/>
  <c r="H292" i="105"/>
  <c r="H293" i="105"/>
  <c r="H294" i="105"/>
  <c r="H295" i="105"/>
  <c r="H296" i="105"/>
  <c r="H297" i="105"/>
  <c r="H298" i="105"/>
  <c r="H299" i="105"/>
  <c r="H300" i="105"/>
  <c r="H301" i="105"/>
  <c r="H302" i="105"/>
  <c r="H303" i="105"/>
  <c r="H304" i="105"/>
  <c r="H305" i="105"/>
  <c r="H306" i="105"/>
  <c r="H307" i="105"/>
  <c r="H308" i="105"/>
  <c r="H309" i="105"/>
  <c r="H310" i="105"/>
  <c r="H311" i="105"/>
  <c r="H312" i="105"/>
  <c r="H313" i="105"/>
  <c r="H314" i="105"/>
  <c r="H315" i="105"/>
  <c r="H317" i="105"/>
  <c r="H318" i="105"/>
  <c r="H320" i="105"/>
  <c r="H331" i="105"/>
  <c r="H332" i="105"/>
  <c r="H333" i="105"/>
  <c r="H334" i="105"/>
  <c r="H335" i="105"/>
  <c r="H336" i="105"/>
  <c r="H337" i="105"/>
  <c r="H338" i="105"/>
  <c r="H339" i="105"/>
  <c r="H340" i="105"/>
  <c r="H341" i="105"/>
  <c r="H342" i="105"/>
  <c r="H343" i="105"/>
  <c r="H344" i="105"/>
  <c r="G3" i="105"/>
  <c r="G4" i="105"/>
  <c r="G5" i="105"/>
  <c r="G6" i="105"/>
  <c r="G7" i="105"/>
  <c r="G8" i="105"/>
  <c r="G9" i="105"/>
  <c r="G10" i="105"/>
  <c r="G11" i="105"/>
  <c r="G12" i="105"/>
  <c r="G13" i="105"/>
  <c r="G14" i="105"/>
  <c r="G15" i="105"/>
  <c r="G16" i="105"/>
  <c r="G17" i="105"/>
  <c r="G18" i="105"/>
  <c r="G19" i="105"/>
  <c r="G20" i="105"/>
  <c r="G21" i="105"/>
  <c r="G22" i="105"/>
  <c r="G23" i="105"/>
  <c r="G24" i="105"/>
  <c r="G25" i="105"/>
  <c r="G26" i="105"/>
  <c r="G27" i="105"/>
  <c r="G28" i="105"/>
  <c r="G29" i="105"/>
  <c r="G30" i="105"/>
  <c r="G31" i="105"/>
  <c r="G32" i="105"/>
  <c r="G33" i="105"/>
  <c r="G34" i="105"/>
  <c r="G35" i="105"/>
  <c r="G36" i="105"/>
  <c r="G37" i="105"/>
  <c r="G38" i="105"/>
  <c r="G39" i="105"/>
  <c r="G40" i="105"/>
  <c r="G41" i="105"/>
  <c r="G42" i="105"/>
  <c r="G43" i="105"/>
  <c r="G44" i="105"/>
  <c r="G45" i="105"/>
  <c r="G46" i="105"/>
  <c r="G47" i="105"/>
  <c r="G48" i="105"/>
  <c r="G49" i="105"/>
  <c r="G50" i="105"/>
  <c r="G51" i="105"/>
  <c r="G52" i="105"/>
  <c r="G53" i="105"/>
  <c r="G54" i="105"/>
  <c r="G55" i="105"/>
  <c r="G56" i="105"/>
  <c r="G57" i="105"/>
  <c r="G58" i="105"/>
  <c r="G59" i="105"/>
  <c r="G60" i="105"/>
  <c r="G61" i="105"/>
  <c r="G62" i="105"/>
  <c r="G63" i="105"/>
  <c r="G64" i="105"/>
  <c r="G65" i="105"/>
  <c r="G66" i="105"/>
  <c r="G67" i="105"/>
  <c r="G68" i="105"/>
  <c r="G69" i="105"/>
  <c r="G70" i="105"/>
  <c r="G71" i="105"/>
  <c r="G72" i="105"/>
  <c r="G73" i="105"/>
  <c r="G74" i="105"/>
  <c r="G75" i="105"/>
  <c r="G76" i="105"/>
  <c r="G77" i="105"/>
  <c r="G78" i="105"/>
  <c r="G79" i="105"/>
  <c r="G80" i="105"/>
  <c r="G81" i="105"/>
  <c r="G82" i="105"/>
  <c r="G83" i="105"/>
  <c r="G84" i="105"/>
  <c r="G85" i="105"/>
  <c r="G86" i="105"/>
  <c r="G87" i="105"/>
  <c r="G88" i="105"/>
  <c r="G89" i="105"/>
  <c r="G90" i="105"/>
  <c r="G91" i="105"/>
  <c r="G92" i="105"/>
  <c r="G93" i="105"/>
  <c r="G94" i="105"/>
  <c r="G95" i="105"/>
  <c r="G96" i="105"/>
  <c r="G97" i="105"/>
  <c r="G98" i="105"/>
  <c r="G99" i="105"/>
  <c r="G100" i="105"/>
  <c r="G101" i="105"/>
  <c r="G102" i="105"/>
  <c r="G103" i="105"/>
  <c r="G104" i="105"/>
  <c r="G105" i="105"/>
  <c r="G106" i="105"/>
  <c r="G107" i="105"/>
  <c r="G108" i="105"/>
  <c r="G109" i="105"/>
  <c r="G110" i="105"/>
  <c r="G111" i="105"/>
  <c r="G112" i="105"/>
  <c r="G113" i="105"/>
  <c r="G114" i="105"/>
  <c r="G115" i="105"/>
  <c r="G116" i="105"/>
  <c r="G117" i="105"/>
  <c r="G118" i="105"/>
  <c r="G119" i="105"/>
  <c r="G120" i="105"/>
  <c r="G121" i="105"/>
  <c r="G122" i="105"/>
  <c r="G123" i="105"/>
  <c r="G124" i="105"/>
  <c r="G125" i="105"/>
  <c r="G126" i="105"/>
  <c r="G127" i="105"/>
  <c r="G128" i="105"/>
  <c r="G129" i="105"/>
  <c r="G130" i="105"/>
  <c r="G131" i="105"/>
  <c r="G132" i="105"/>
  <c r="G133" i="105"/>
  <c r="G134" i="105"/>
  <c r="G135" i="105"/>
  <c r="G136" i="105"/>
  <c r="G137" i="105"/>
  <c r="G138" i="105"/>
  <c r="G139" i="105"/>
  <c r="G140" i="105"/>
  <c r="G141" i="105"/>
  <c r="G142" i="105"/>
  <c r="G143" i="105"/>
  <c r="G144" i="105"/>
  <c r="G145" i="105"/>
  <c r="G146" i="105"/>
  <c r="G147" i="105"/>
  <c r="G148" i="105"/>
  <c r="G149" i="105"/>
  <c r="G150" i="105"/>
  <c r="G151" i="105"/>
  <c r="G152" i="105"/>
  <c r="G153" i="105"/>
  <c r="G154" i="105"/>
  <c r="G155" i="105"/>
  <c r="G156" i="105"/>
  <c r="G157" i="105"/>
  <c r="G158" i="105"/>
  <c r="G159" i="105"/>
  <c r="G160" i="105"/>
  <c r="G161" i="105"/>
  <c r="G162" i="105"/>
  <c r="G163" i="105"/>
  <c r="G164" i="105"/>
  <c r="G165" i="105"/>
  <c r="G166" i="105"/>
  <c r="G167" i="105"/>
  <c r="G168" i="105"/>
  <c r="G169" i="105"/>
  <c r="G170" i="105"/>
  <c r="G171" i="105"/>
  <c r="G172" i="105"/>
  <c r="G173" i="105"/>
  <c r="G174" i="105"/>
  <c r="G175" i="105"/>
  <c r="G176" i="105"/>
  <c r="G177" i="105"/>
  <c r="G178" i="105"/>
  <c r="G179" i="105"/>
  <c r="G180" i="105"/>
  <c r="G181" i="105"/>
  <c r="G182" i="105"/>
  <c r="G183" i="105"/>
  <c r="G184" i="105"/>
  <c r="G185" i="105"/>
  <c r="G186" i="105"/>
  <c r="G187" i="105"/>
  <c r="G188" i="105"/>
  <c r="G189" i="105"/>
  <c r="G190" i="105"/>
  <c r="G191" i="105"/>
  <c r="G192" i="105"/>
  <c r="G193" i="105"/>
  <c r="G194" i="105"/>
  <c r="G195" i="105"/>
  <c r="G196" i="105"/>
  <c r="G197" i="105"/>
  <c r="G198" i="105"/>
  <c r="G199" i="105"/>
  <c r="G200" i="105"/>
  <c r="G201" i="105"/>
  <c r="G202" i="105"/>
  <c r="G203" i="105"/>
  <c r="G204" i="105"/>
  <c r="G205" i="105"/>
  <c r="G206" i="105"/>
  <c r="G207" i="105"/>
  <c r="G208" i="105"/>
  <c r="G209" i="105"/>
  <c r="G210" i="105"/>
  <c r="G211" i="105"/>
  <c r="G212" i="105"/>
  <c r="G213" i="105"/>
  <c r="G214" i="105"/>
  <c r="G215" i="105"/>
  <c r="G216" i="105"/>
  <c r="G217" i="105"/>
  <c r="G218" i="105"/>
  <c r="G219" i="105"/>
  <c r="G220" i="105"/>
  <c r="G221" i="105"/>
  <c r="G222" i="105"/>
  <c r="G223" i="105"/>
  <c r="G224" i="105"/>
  <c r="G225" i="105"/>
  <c r="G226" i="105"/>
  <c r="G227" i="105"/>
  <c r="G228" i="105"/>
  <c r="G229" i="105"/>
  <c r="G230" i="105"/>
  <c r="G231" i="105"/>
  <c r="G232" i="105"/>
  <c r="G233" i="105"/>
  <c r="G234" i="105"/>
  <c r="G235" i="105"/>
  <c r="G236" i="105"/>
  <c r="G237" i="105"/>
  <c r="G238" i="105"/>
  <c r="G239" i="105"/>
  <c r="G240" i="105"/>
  <c r="G241" i="105"/>
  <c r="G242" i="105"/>
  <c r="G243" i="105"/>
  <c r="G244" i="105"/>
  <c r="G245" i="105"/>
  <c r="G246" i="105"/>
  <c r="G247" i="105"/>
  <c r="G248" i="105"/>
  <c r="G249" i="105"/>
  <c r="G250" i="105"/>
  <c r="G251" i="105"/>
  <c r="G252" i="105"/>
  <c r="G253" i="105"/>
  <c r="G254" i="105"/>
  <c r="G255" i="105"/>
  <c r="G256" i="105"/>
  <c r="G257" i="105"/>
  <c r="G258" i="105"/>
  <c r="G259" i="105"/>
  <c r="G260" i="105"/>
  <c r="G261" i="105"/>
  <c r="G262" i="105"/>
  <c r="G263" i="105"/>
  <c r="G264" i="105"/>
  <c r="G265" i="105"/>
  <c r="G266" i="105"/>
  <c r="G267" i="105"/>
  <c r="G268" i="105"/>
  <c r="G269" i="105"/>
  <c r="G270" i="105"/>
  <c r="G271" i="105"/>
  <c r="G272" i="105"/>
  <c r="G273" i="105"/>
  <c r="G274" i="105"/>
  <c r="G275" i="105"/>
  <c r="G276" i="105"/>
  <c r="G277" i="105"/>
  <c r="G278" i="105"/>
  <c r="G279" i="105"/>
  <c r="G280" i="105"/>
  <c r="G281" i="105"/>
  <c r="G282" i="105"/>
  <c r="G283" i="105"/>
  <c r="G284" i="105"/>
  <c r="G285" i="105"/>
  <c r="G286" i="105"/>
  <c r="G287" i="105"/>
  <c r="G288" i="105"/>
  <c r="G289" i="105"/>
  <c r="G290" i="105"/>
  <c r="G291" i="105"/>
  <c r="G292" i="105"/>
  <c r="G293" i="105"/>
  <c r="G294" i="105"/>
  <c r="G295" i="105"/>
  <c r="G296" i="105"/>
  <c r="G297" i="105"/>
  <c r="G298" i="105"/>
  <c r="G299" i="105"/>
  <c r="G300" i="105"/>
  <c r="G301" i="105"/>
  <c r="G302" i="105"/>
  <c r="G303" i="105"/>
  <c r="G304" i="105"/>
  <c r="G305" i="105"/>
  <c r="G306" i="105"/>
  <c r="G307" i="105"/>
  <c r="G308" i="105"/>
  <c r="G309" i="105"/>
  <c r="G310" i="105"/>
  <c r="G311" i="105"/>
  <c r="G312" i="105"/>
  <c r="G313" i="105"/>
  <c r="G314" i="105"/>
  <c r="G315" i="105"/>
  <c r="G316" i="105"/>
  <c r="G317" i="105"/>
  <c r="G318" i="105"/>
  <c r="G319" i="105"/>
  <c r="G320" i="105"/>
  <c r="G321" i="105"/>
  <c r="G322" i="105"/>
  <c r="G323" i="105"/>
  <c r="G324" i="105"/>
  <c r="G325" i="105"/>
  <c r="G326" i="105"/>
  <c r="G327" i="105"/>
  <c r="G328" i="105"/>
  <c r="G329" i="105"/>
  <c r="G330" i="105"/>
  <c r="G331" i="105"/>
  <c r="G332" i="105"/>
  <c r="G333" i="105"/>
  <c r="G334" i="105"/>
  <c r="G335" i="105"/>
  <c r="G336" i="105"/>
  <c r="G337" i="105"/>
  <c r="G338" i="105"/>
  <c r="G339" i="105"/>
  <c r="G340" i="105"/>
  <c r="G341" i="105"/>
  <c r="G342" i="105"/>
  <c r="G343" i="105"/>
  <c r="G344" i="105"/>
  <c r="D207" i="99" l="1"/>
  <c r="D210" i="9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SARTZETAKI Maria</author>
  </authors>
  <commentList>
    <comment ref="C48" authorId="0" shapeId="0" xr:uid="{26E639CE-6B13-4789-BA9F-9E7DEC9BF320}">
      <text>
        <r>
          <rPr>
            <b/>
            <sz val="9"/>
            <color indexed="81"/>
            <rFont val="Tahoma"/>
            <family val="2"/>
          </rPr>
          <t>SARTZETAKI Maria:</t>
        </r>
        <r>
          <rPr>
            <sz val="9"/>
            <color indexed="81"/>
            <rFont val="Tahoma"/>
            <family val="2"/>
          </rPr>
          <t xml:space="preserve">
Filled in automatically</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13FA078-6201-4662-8E7F-5C9F616C9FF6}" keepAlive="1" name="Query - Table1" description="Connection to the 'Table1' query in the workbook." type="5" refreshedVersion="8" background="1" saveData="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<sst xmlns="http://schemas.openxmlformats.org/spreadsheetml/2006/main" count="13355" uniqueCount="4798">
  <si>
    <t>String</t>
  </si>
  <si>
    <t>Installation name</t>
  </si>
  <si>
    <t>Installation ID</t>
  </si>
  <si>
    <t>City</t>
  </si>
  <si>
    <t>Plot or parcel number</t>
  </si>
  <si>
    <t>Specific (direct) embedded emissions</t>
  </si>
  <si>
    <t>Source of emission factor</t>
  </si>
  <si>
    <t>Percentage</t>
  </si>
  <si>
    <t>Data element name</t>
  </si>
  <si>
    <t>Format</t>
  </si>
  <si>
    <t>Rules</t>
  </si>
  <si>
    <t>Conditions</t>
  </si>
  <si>
    <t>Codelists</t>
  </si>
  <si>
    <t>CBAM Report</t>
  </si>
  <si>
    <t>1..1</t>
  </si>
  <si>
    <t>Report issue date</t>
  </si>
  <si>
    <t>an20 (YYYY-MM-DDThh:mm:ssZ)</t>
  </si>
  <si>
    <t>M</t>
  </si>
  <si>
    <t>Draft report ID</t>
  </si>
  <si>
    <t>an..22</t>
  </si>
  <si>
    <t>0..1</t>
  </si>
  <si>
    <t>Report ID</t>
  </si>
  <si>
    <t>Reporting Period</t>
  </si>
  <si>
    <t>an2</t>
  </si>
  <si>
    <t>CL ReportingPeriod</t>
  </si>
  <si>
    <t>Year</t>
  </si>
  <si>
    <t>n4</t>
  </si>
  <si>
    <t>Total goods imported</t>
  </si>
  <si>
    <t>n..5</t>
  </si>
  <si>
    <t>Total emissions</t>
  </si>
  <si>
    <t>n..16,5</t>
  </si>
  <si>
    <t xml:space="preserve"> --Reporting declarant</t>
  </si>
  <si>
    <t>Identification number</t>
  </si>
  <si>
    <t>an..17</t>
  </si>
  <si>
    <t>R0001</t>
  </si>
  <si>
    <t>Name</t>
  </si>
  <si>
    <t>an..70</t>
  </si>
  <si>
    <t>Role</t>
  </si>
  <si>
    <t>an..5</t>
  </si>
  <si>
    <t>R0026</t>
  </si>
  <si>
    <t xml:space="preserve"> ----Address</t>
  </si>
  <si>
    <t>Member State of establishment</t>
  </si>
  <si>
    <t>a2</t>
  </si>
  <si>
    <t>CL CountryCodesMemberStates</t>
  </si>
  <si>
    <t>Sub-division</t>
  </si>
  <si>
    <t>an..35</t>
  </si>
  <si>
    <t>Ο</t>
  </si>
  <si>
    <t>Street</t>
  </si>
  <si>
    <t>O</t>
  </si>
  <si>
    <t>Street additional line</t>
  </si>
  <si>
    <t>Number</t>
  </si>
  <si>
    <t>Postcode</t>
  </si>
  <si>
    <t>P.O. Box</t>
  </si>
  <si>
    <t>R0023
R0024</t>
  </si>
  <si>
    <t xml:space="preserve"> --Importer</t>
  </si>
  <si>
    <t>C</t>
  </si>
  <si>
    <t>R0022
R0024</t>
  </si>
  <si>
    <t>Member state or Country of establishment</t>
  </si>
  <si>
    <t xml:space="preserve"> --Competent authority</t>
  </si>
  <si>
    <t>Reference number</t>
  </si>
  <si>
    <t>an..128</t>
  </si>
  <si>
    <t xml:space="preserve"> --Signatures</t>
  </si>
  <si>
    <t xml:space="preserve"> ----Report confirmation</t>
  </si>
  <si>
    <t>Report global data confirmation</t>
  </si>
  <si>
    <t>n1</t>
  </si>
  <si>
    <t>R0008</t>
  </si>
  <si>
    <t>Use of data confirmation</t>
  </si>
  <si>
    <t>Date of signature</t>
  </si>
  <si>
    <t>n8</t>
  </si>
  <si>
    <t>Place of signature</t>
  </si>
  <si>
    <t>Signature</t>
  </si>
  <si>
    <t>Position of person signing</t>
  </si>
  <si>
    <t xml:space="preserve"> ----Type of applicable reporting methodology</t>
  </si>
  <si>
    <t>C0002</t>
  </si>
  <si>
    <t>Other applicable reporting methodology</t>
  </si>
  <si>
    <t xml:space="preserve"> --Remarks</t>
  </si>
  <si>
    <t>Additional information</t>
  </si>
  <si>
    <t>an..512</t>
  </si>
  <si>
    <t>1..99999</t>
  </si>
  <si>
    <t xml:space="preserve"> --CBAM goods imported</t>
  </si>
  <si>
    <t>Goods item number</t>
  </si>
  <si>
    <t>R0002</t>
  </si>
  <si>
    <t>R0023</t>
  </si>
  <si>
    <t xml:space="preserve"> ------Address</t>
  </si>
  <si>
    <t xml:space="preserve"> ----Importer</t>
  </si>
  <si>
    <t>R0022</t>
  </si>
  <si>
    <t>CL008</t>
  </si>
  <si>
    <t xml:space="preserve"> ----Commodity code</t>
  </si>
  <si>
    <t>R0006</t>
  </si>
  <si>
    <t xml:space="preserve"> Harmonized System sub-heading code</t>
  </si>
  <si>
    <t>an6</t>
  </si>
  <si>
    <t>CL CBAMGoods (only 6 digit code)</t>
  </si>
  <si>
    <t xml:space="preserve"> Combined nomenclature code</t>
  </si>
  <si>
    <t>R0016</t>
  </si>
  <si>
    <t>CL CBAMGoods (only the last 2 codes)</t>
  </si>
  <si>
    <t xml:space="preserve"> ------Commodity details</t>
  </si>
  <si>
    <t xml:space="preserve"> Description of goods</t>
  </si>
  <si>
    <t xml:space="preserve"> ----Country of origin</t>
  </si>
  <si>
    <t>Country code</t>
  </si>
  <si>
    <t>CL CBAM3rdCountries</t>
  </si>
  <si>
    <t>1..9</t>
  </si>
  <si>
    <t xml:space="preserve"> ----Imported quantity per customs procedure</t>
  </si>
  <si>
    <t>Sequence number</t>
  </si>
  <si>
    <t>R0003</t>
  </si>
  <si>
    <t xml:space="preserve"> ------Procedure</t>
  </si>
  <si>
    <t>Requested procedure</t>
  </si>
  <si>
    <t>Previous procedure</t>
  </si>
  <si>
    <t>G0005</t>
  </si>
  <si>
    <t>CBAMPreviousProcedures</t>
  </si>
  <si>
    <t>0..999</t>
  </si>
  <si>
    <t xml:space="preserve"> --------Inward processing information</t>
  </si>
  <si>
    <t>C0021
G0007</t>
  </si>
  <si>
    <t>Member State of inward processing authorisation</t>
  </si>
  <si>
    <t>Inward processing waiver for Bill of discharge</t>
  </si>
  <si>
    <t>Authorisation</t>
  </si>
  <si>
    <t>Globalisation time start</t>
  </si>
  <si>
    <t>G0009</t>
  </si>
  <si>
    <t>Globalisation time end</t>
  </si>
  <si>
    <t>Deadline for submission of Bill of discharge</t>
  </si>
  <si>
    <t>G0010</t>
  </si>
  <si>
    <t xml:space="preserve"> ------Area of import</t>
  </si>
  <si>
    <t>Area of import</t>
  </si>
  <si>
    <t>G0002</t>
  </si>
  <si>
    <t>1..2</t>
  </si>
  <si>
    <t xml:space="preserve"> ------Goods measure (per procedure)</t>
  </si>
  <si>
    <t>Procedure indicator</t>
  </si>
  <si>
    <t>G0007</t>
  </si>
  <si>
    <t>Net mass</t>
  </si>
  <si>
    <t>n..16,6</t>
  </si>
  <si>
    <t>R0006
R0007</t>
  </si>
  <si>
    <t>C0001</t>
  </si>
  <si>
    <t>Supplementary units</t>
  </si>
  <si>
    <t>C0003</t>
  </si>
  <si>
    <t>Type of measurement unit</t>
  </si>
  <si>
    <t xml:space="preserve"> ------Special references for goods</t>
  </si>
  <si>
    <t xml:space="preserve"> ----Goods measure (imported)</t>
  </si>
  <si>
    <r>
      <t xml:space="preserve">R0006
R0007
</t>
    </r>
    <r>
      <rPr>
        <b/>
        <sz val="9"/>
        <color theme="1"/>
        <rFont val="Calibri"/>
        <family val="2"/>
        <scheme val="minor"/>
      </rPr>
      <t>R0017</t>
    </r>
    <r>
      <rPr>
        <sz val="9"/>
        <color theme="1"/>
        <rFont val="Calibri"/>
        <family val="2"/>
        <scheme val="minor"/>
      </rPr>
      <t xml:space="preserve">
</t>
    </r>
    <r>
      <rPr>
        <b/>
        <sz val="9"/>
        <color theme="1"/>
        <rFont val="Calibri"/>
        <family val="2"/>
        <scheme val="minor"/>
      </rPr>
      <t>R0009</t>
    </r>
  </si>
  <si>
    <r>
      <t xml:space="preserve">R0006
R0007
</t>
    </r>
    <r>
      <rPr>
        <b/>
        <sz val="9"/>
        <color theme="1"/>
        <rFont val="Calibri"/>
        <family val="2"/>
        <scheme val="minor"/>
      </rPr>
      <t>R0018</t>
    </r>
    <r>
      <rPr>
        <sz val="9"/>
        <color theme="1"/>
        <rFont val="Calibri"/>
        <family val="2"/>
        <scheme val="minor"/>
      </rPr>
      <t xml:space="preserve">
</t>
    </r>
    <r>
      <rPr>
        <b/>
        <sz val="9"/>
        <color theme="1"/>
        <rFont val="Calibri"/>
        <family val="2"/>
        <scheme val="minor"/>
      </rPr>
      <t>R0019</t>
    </r>
  </si>
  <si>
    <t xml:space="preserve"> ----Goods imported total emissions</t>
  </si>
  <si>
    <t>Goods emissions per unit of product</t>
  </si>
  <si>
    <t>Goods total emissions</t>
  </si>
  <si>
    <t>R0010</t>
  </si>
  <si>
    <t>Goods direct emissions</t>
  </si>
  <si>
    <t>R0011</t>
  </si>
  <si>
    <t>Goods indirect emissions</t>
  </si>
  <si>
    <t>R0012</t>
  </si>
  <si>
    <t>Type of measurement unit for emissions</t>
  </si>
  <si>
    <t>0..99</t>
  </si>
  <si>
    <t xml:space="preserve"> ----Supporting documents (for Goods)</t>
  </si>
  <si>
    <t>G0001</t>
  </si>
  <si>
    <t>Type</t>
  </si>
  <si>
    <t>an4</t>
  </si>
  <si>
    <t>CL CBAMGoodsLevelDocuments</t>
  </si>
  <si>
    <t>Country of document issuance</t>
  </si>
  <si>
    <t>Document line item number</t>
  </si>
  <si>
    <t>Issuing authority name</t>
  </si>
  <si>
    <t>Validity start date</t>
  </si>
  <si>
    <t>an10</t>
  </si>
  <si>
    <t>Validity end date</t>
  </si>
  <si>
    <t>Description</t>
  </si>
  <si>
    <t>an..256</t>
  </si>
  <si>
    <t xml:space="preserve"> ------Attachments</t>
  </si>
  <si>
    <t>Filename</t>
  </si>
  <si>
    <t>URI</t>
  </si>
  <si>
    <t>an..2048</t>
  </si>
  <si>
    <t>MIME</t>
  </si>
  <si>
    <t>Included binary object</t>
  </si>
  <si>
    <t>binary</t>
  </si>
  <si>
    <t xml:space="preserve"> ----Remarks</t>
  </si>
  <si>
    <t>1..999</t>
  </si>
  <si>
    <t xml:space="preserve"> ----CBAM Goods Emissions</t>
  </si>
  <si>
    <t>Emissions sequence number</t>
  </si>
  <si>
    <t>R0005</t>
  </si>
  <si>
    <t>Country of production</t>
  </si>
  <si>
    <t>R0020</t>
  </si>
  <si>
    <t xml:space="preserve"> ------The company name of the installation</t>
  </si>
  <si>
    <t>Operator ID</t>
  </si>
  <si>
    <t>Operator Name</t>
  </si>
  <si>
    <t xml:space="preserve">  --------Address</t>
  </si>
  <si>
    <t xml:space="preserve">  --------Contact Details</t>
  </si>
  <si>
    <t>Phone number</t>
  </si>
  <si>
    <t>e-mail</t>
  </si>
  <si>
    <t xml:space="preserve"> ------Installation</t>
  </si>
  <si>
    <t>Economic activity</t>
  </si>
  <si>
    <t xml:space="preserve"> --------Address</t>
  </si>
  <si>
    <t>Country of establishment</t>
  </si>
  <si>
    <t>an..15</t>
  </si>
  <si>
    <t>UNLOCODE</t>
  </si>
  <si>
    <t>Latitude</t>
  </si>
  <si>
    <t>Longitude</t>
  </si>
  <si>
    <t>Type of coordinates</t>
  </si>
  <si>
    <t xml:space="preserve"> ------Goods measure (Produced)</t>
  </si>
  <si>
    <t>R0007</t>
  </si>
  <si>
    <t xml:space="preserve"> ------Installation emissions</t>
  </si>
  <si>
    <t>R0013</t>
  </si>
  <si>
    <t>R0015</t>
  </si>
  <si>
    <t xml:space="preserve"> ------Direct Embedded Emissions</t>
  </si>
  <si>
    <t>Type of determination</t>
  </si>
  <si>
    <t>C0017</t>
  </si>
  <si>
    <t>Type of applicable reporting methodology</t>
  </si>
  <si>
    <t>Applicable reporting methodology</t>
  </si>
  <si>
    <t>Type of determination (electricity)</t>
  </si>
  <si>
    <t>C0013</t>
  </si>
  <si>
    <t>Source of emission factor (for electricity)</t>
  </si>
  <si>
    <t>C0015</t>
  </si>
  <si>
    <t>Emission factor</t>
  </si>
  <si>
    <t>C0013
C0020</t>
  </si>
  <si>
    <t>Source of emission factor value</t>
  </si>
  <si>
    <t>Other source indication</t>
  </si>
  <si>
    <t>C0019</t>
  </si>
  <si>
    <t>Electricity imported</t>
  </si>
  <si>
    <t>n5,2</t>
  </si>
  <si>
    <t>C0022</t>
  </si>
  <si>
    <t>Total embedded emissions of electricity imported</t>
  </si>
  <si>
    <t>Justification</t>
  </si>
  <si>
    <t>Fulfilment of conditionality</t>
  </si>
  <si>
    <t>C0016</t>
  </si>
  <si>
    <t xml:space="preserve"> ------Indirect Embedded Emissions</t>
  </si>
  <si>
    <t>C0012</t>
  </si>
  <si>
    <t>C0018</t>
  </si>
  <si>
    <t>Specific (indirect) embedded emissions</t>
  </si>
  <si>
    <t>Electricity consumed</t>
  </si>
  <si>
    <t>Source of electricity</t>
  </si>
  <si>
    <t>C0006</t>
  </si>
  <si>
    <t>Source of emissions factor value</t>
  </si>
  <si>
    <t>1..99</t>
  </si>
  <si>
    <t xml:space="preserve"> ------Production method &amp; Qualifying parameters</t>
  </si>
  <si>
    <t>Method ID</t>
  </si>
  <si>
    <t>Method name</t>
  </si>
  <si>
    <t>Identification number of the specific steel mill</t>
  </si>
  <si>
    <t>Additional Information</t>
  </si>
  <si>
    <t xml:space="preserve"> --------Direct Emissions qualifying parameters</t>
  </si>
  <si>
    <t>Parameter ID</t>
  </si>
  <si>
    <t>R0029</t>
  </si>
  <si>
    <t>Parameter name</t>
  </si>
  <si>
    <t>an..64</t>
  </si>
  <si>
    <t>Type of parameter value</t>
  </si>
  <si>
    <t>CL TypeOfParameterValue</t>
  </si>
  <si>
    <t>Parameter value</t>
  </si>
  <si>
    <t>R0004</t>
  </si>
  <si>
    <t xml:space="preserve"> --------Indirect Emissions qualifying parameters</t>
  </si>
  <si>
    <t>C0007</t>
  </si>
  <si>
    <t xml:space="preserve"> ------Supporting Documents (for emissions definition)</t>
  </si>
  <si>
    <t>Type of emissions document</t>
  </si>
  <si>
    <t xml:space="preserve"> --------Attachments</t>
  </si>
  <si>
    <t>C0004</t>
  </si>
  <si>
    <t xml:space="preserve"> ------Carbon price due</t>
  </si>
  <si>
    <t>G0004</t>
  </si>
  <si>
    <t>Type of instrument</t>
  </si>
  <si>
    <t>n..16,2</t>
  </si>
  <si>
    <t>Currency</t>
  </si>
  <si>
    <t>a3</t>
  </si>
  <si>
    <t>Exchange rate</t>
  </si>
  <si>
    <t>Amount (EURO)</t>
  </si>
  <si>
    <t>R0028</t>
  </si>
  <si>
    <t xml:space="preserve"> --------Goods covered under carbon price due</t>
  </si>
  <si>
    <t>Type of goods covered</t>
  </si>
  <si>
    <t>CN code of goods covered</t>
  </si>
  <si>
    <t>an..8</t>
  </si>
  <si>
    <t>G0003</t>
  </si>
  <si>
    <t>C0011</t>
  </si>
  <si>
    <t>Supplementary information</t>
  </si>
  <si>
    <t>C0009</t>
  </si>
  <si>
    <t xml:space="preserve"> ----------Goods measure (Covered)</t>
  </si>
  <si>
    <t>0..9</t>
  </si>
  <si>
    <t xml:space="preserve"> ------Remarks</t>
  </si>
  <si>
    <t>Rules and Conditions</t>
  </si>
  <si>
    <t>ID</t>
  </si>
  <si>
    <t>EORI number should be declared.</t>
  </si>
  <si>
    <t>Each ‘Goods Item Number’ must be unique throughout the CBAM report. The items shall be numbered in a sequential fashion, starting from '1' for the first item and incrementing the numbering by '1' for each following item.</t>
  </si>
  <si>
    <t>Each ‘Sequence number’ must be unique throughout the CBAM report. The Goods imported shall be numbered in a sequential fashion, starting from '1' for the first Good imported and incrementing the numbering by '1' for each following occurrence.</t>
  </si>
  <si>
    <t>To be validated against the 'Type of parameter value'.</t>
  </si>
  <si>
    <t>Each ‘Emissions sequence number’ must be unique throughout each CBAM Good imported. The emissions shall be numbered in a sequential fashion, starting from '1' for the first emission and incrementing the numbering by '1' for each following occurrence.</t>
  </si>
  <si>
    <t>If Area of Import = "EU by means of Customs import declaration" then the corresponding aggregated data as declared in customs import declarations, must be provided for this element.</t>
  </si>
  <si>
    <t>Zero value is not valid for this class.</t>
  </si>
  <si>
    <t>Only the value '1' (true) is acceptable.</t>
  </si>
  <si>
    <t>R0009</t>
  </si>
  <si>
    <t>The total of the Goods measure (Produced)/Net mass must be equal to the Goods measure (Imported)/Net mass for the particular goods code.</t>
  </si>
  <si>
    <t>This value must be equal to the sum of total direct and total indirect emissions for the good.</t>
  </si>
  <si>
    <t>This value must be equal to the sum of total direct emissions for all emissions declared for the good.</t>
  </si>
  <si>
    <t>This value must be equal to the sum of total indirect emissions for all emissions declared for the good.</t>
  </si>
  <si>
    <t>This value must be equal to the sum of total direct and total indirect emissions of the emissions.</t>
  </si>
  <si>
    <t>R0014</t>
  </si>
  <si>
    <t>This value must be equal to the multiplication of the Specific (direct) embedded emissions and the quantity declared in either the 'Net mass' or the 'Supplementary units' of the Goods measure (Produced). This rule is applicable only when 'Commodity code/Harmonized system sub-heading code' ! = '271600' (electricity).</t>
  </si>
  <si>
    <t>R0017</t>
  </si>
  <si>
    <t>The total of the Goods measure (per procedure)/Net mass must be equal to the Goods measure (imported)/Net mass for the particular goods code.</t>
  </si>
  <si>
    <t>R0018</t>
  </si>
  <si>
    <t>The total of the Goods measure (per procedure)/Supplementary units must be equal to the Goods measure (Imported)/Supplementary units for the particular goods code.</t>
  </si>
  <si>
    <t>R0019</t>
  </si>
  <si>
    <t>The total of the Goods measure (Produced)/Supplementary units must be equal to the Goods measure (Imported)/Supplementary units for the particular goods code.</t>
  </si>
  <si>
    <t>If CBAM Goods Emissions/Installation is used, then CBAM Goods Emissions/Installation/Address/Country of establishment must be equal to the CBAM Goods Emissions/Country of production</t>
  </si>
  <si>
    <t>R0021</t>
  </si>
  <si>
    <t>The 'Goods Imported/Goods emissions/Installation/Address/UNLOCODE' contents of the drop-down list depends on the  'Goods Imported/Goods emissions/Installation/Address/Country of establishment'</t>
  </si>
  <si>
    <t>IF ‘Header/Importer’ is used
THEN ‘Goods Imported/Importer' cannot be used (for any Goods Imported)
ELSE
'Goods Imported.Importer' = 'M'
AND
at least one occurrence of 'Goods Imported.Importer' must be different from the others</t>
  </si>
  <si>
    <t>R0024</t>
  </si>
  <si>
    <t>R0025</t>
  </si>
  <si>
    <t>This value must be equal to the multiplication of the 'Direct Embedded Emissions/Emissions factor' with the quantity declared in the 'Goods measure (Produced)/Supplementary units' . This rule is applicable only when 'Commodity code/Harmonized system sub-heading code' IS '271600' (electricity).</t>
  </si>
  <si>
    <t>R0027</t>
  </si>
  <si>
    <t>One instance of the Production Method is Mandatory. Any additional instance is optional.</t>
  </si>
  <si>
    <t>Amount (EURO) needs to be recalculated when the XML is uploaded or when the "Currency" changes or when "Amount of the carbon price due" changes</t>
  </si>
  <si>
    <t>This class is not used if 'Commodity code/Harmonized system sub-heading code' = '271600' (electricity) or 'Commodity code/Harmonized system sub-heading code' = '280410' (hydrogen). In all other cases, it is Mandatory.</t>
  </si>
  <si>
    <t>This class is M if 'Commodity code/Harmonized system sub-heading code' = '271600' (electricity) or 'Commodity code/Harmonized system sub-heading code' = '280410' (hydrogen).</t>
  </si>
  <si>
    <t>C0005</t>
  </si>
  <si>
    <t>#placeholder</t>
  </si>
  <si>
    <t>If 'Indirect Embedded Emissions/Source of emission factor' = 'Other' then this class is M. Else it is O.</t>
  </si>
  <si>
    <t>C0008</t>
  </si>
  <si>
    <t>If 'Installation operator' or 'Installation' is not used then this class is M.</t>
  </si>
  <si>
    <t>C0010</t>
  </si>
  <si>
    <t>This class cannot be used if 'Commodity code/Harmonized system sub-heading code' = '271600' (electricity) In all other cases, it is Mandatory.</t>
  </si>
  <si>
    <t>This class is M  if 'Commodity code/Harmonized system sub-heading code' = '271600' (electricity) In all other cases, it cannot be used.</t>
  </si>
  <si>
    <t>C0014</t>
  </si>
  <si>
    <r>
      <rPr>
        <sz val="11"/>
        <color rgb="FF000000"/>
        <rFont val="Calibri"/>
        <family val="2"/>
      </rPr>
      <t>If 'Goods emissions/Indirect embedded emissions/</t>
    </r>
    <r>
      <rPr>
        <b/>
        <sz val="11"/>
        <color rgb="FF000000"/>
        <rFont val="Calibri"/>
        <family val="2"/>
      </rPr>
      <t>Type of determination' = "Actual value"</t>
    </r>
    <r>
      <rPr>
        <sz val="11"/>
        <color rgb="FF000000"/>
        <rFont val="Calibri"/>
        <family val="2"/>
      </rPr>
      <t xml:space="preserve"> </t>
    </r>
    <r>
      <rPr>
        <b/>
        <sz val="11"/>
        <color rgb="FF000000"/>
        <rFont val="Calibri"/>
        <family val="2"/>
      </rPr>
      <t>AND</t>
    </r>
    <r>
      <rPr>
        <sz val="11"/>
        <color rgb="FF000000"/>
        <rFont val="Calibri"/>
        <family val="2"/>
      </rPr>
      <t xml:space="preserve"> 'Goods emissions/Indirect embedded emissions/</t>
    </r>
    <r>
      <rPr>
        <b/>
        <sz val="11"/>
        <color rgb="FF000000"/>
        <rFont val="Calibri"/>
        <family val="2"/>
      </rPr>
      <t>Source of Emissions factor = "Commission based on IEA data"</t>
    </r>
    <r>
      <rPr>
        <sz val="11"/>
        <color rgb="FF000000"/>
        <rFont val="Calibri"/>
        <family val="2"/>
      </rPr>
      <t xml:space="preserve"> </t>
    </r>
    <r>
      <rPr>
        <b/>
        <sz val="11"/>
        <color rgb="FF000000"/>
        <rFont val="Calibri"/>
        <family val="2"/>
      </rPr>
      <t>THEN</t>
    </r>
    <r>
      <rPr>
        <sz val="11"/>
        <color rgb="FF000000"/>
        <rFont val="Calibri"/>
        <family val="2"/>
      </rPr>
      <t xml:space="preserve"> based on the 'Goods emissions/</t>
    </r>
    <r>
      <rPr>
        <b/>
        <sz val="11"/>
        <color rgb="FF000000"/>
        <rFont val="Calibri"/>
        <family val="2"/>
      </rPr>
      <t>Country of production</t>
    </r>
    <r>
      <rPr>
        <sz val="11"/>
        <color rgb="FF000000"/>
        <rFont val="Calibri"/>
        <family val="2"/>
      </rPr>
      <t xml:space="preserve">'  the 'Goods emissions/Indirect embedded emissions/ </t>
    </r>
    <r>
      <rPr>
        <b/>
        <sz val="11"/>
        <color rgb="FF000000"/>
        <rFont val="Calibri"/>
        <family val="2"/>
      </rPr>
      <t>Emissions factor</t>
    </r>
    <r>
      <rPr>
        <sz val="11"/>
        <color rgb="FF000000"/>
        <rFont val="Calibri"/>
        <family val="2"/>
      </rPr>
      <t xml:space="preserve"> is to be prefilled with the value that is associated with the corresponding's country from the Commission's values of the Source of emission factor. In this case, the Emission factor field must not be editable.
Else if 'Goods emissions/Indirect embedded emissions/</t>
    </r>
    <r>
      <rPr>
        <b/>
        <sz val="11"/>
        <color rgb="FF000000"/>
        <rFont val="Calibri"/>
        <family val="2"/>
      </rPr>
      <t>Type of determination' = "Actual value" AND</t>
    </r>
    <r>
      <rPr>
        <sz val="11"/>
        <color rgb="FF000000"/>
        <rFont val="Calibri"/>
        <family val="2"/>
      </rPr>
      <t xml:space="preserve"> 'Goods emissions/Indirect embedded emissions/</t>
    </r>
    <r>
      <rPr>
        <b/>
        <sz val="11"/>
        <color rgb="FF000000"/>
        <rFont val="Calibri"/>
        <family val="2"/>
      </rPr>
      <t>Source of Emissions factor = "Other"</t>
    </r>
    <r>
      <rPr>
        <sz val="11"/>
        <color rgb="FF000000"/>
        <rFont val="Calibri"/>
        <family val="2"/>
      </rPr>
      <t xml:space="preserve">, THEN the 'Goods emissions/Indirect embedded emissions/ </t>
    </r>
    <r>
      <rPr>
        <b/>
        <sz val="11"/>
        <color rgb="FF000000"/>
        <rFont val="Calibri"/>
        <family val="2"/>
      </rPr>
      <t xml:space="preserve">Emissions factor </t>
    </r>
    <r>
      <rPr>
        <sz val="11"/>
        <color rgb="FF000000"/>
        <rFont val="Calibri"/>
        <family val="2"/>
      </rPr>
      <t>is empty and editable so that a value is inserted by the user.</t>
    </r>
  </si>
  <si>
    <t>This class is Mandatory if 'Commodity code/Harmonized system sub-heading code' = '271600' (electricity) AND 'Goods emissions/Direct embedded emissions/Type of determination (for electricity)' = "Default values"
Else it cannot be used.</t>
  </si>
  <si>
    <t>This class is Mandatory if 'Commodity code/Harmonized system sub-heading code' IS NOT '271600' (electricity) 
Else it cannot be used.</t>
  </si>
  <si>
    <t>C0020</t>
  </si>
  <si>
    <r>
      <rPr>
        <sz val="11"/>
        <color rgb="FF000000"/>
        <rFont val="Calibri"/>
        <family val="2"/>
      </rPr>
      <t xml:space="preserve"> if 'Commodity code/Harmonized system sub-heading code' = '271600' (electricity) AND 'Goods emissions/Direct embedded emissions/Type of determination (for electricity)' = "Default values" AND 'Goods emissions/Direct embedded emissions/Source of emissions factor' =  "Commission based on IEA data" THEN based on the 'Goods emissions/Country of production'  the 'Goods emissions/Direct embedded emissions/Emissions factor' is to be </t>
    </r>
    <r>
      <rPr>
        <b/>
        <sz val="11"/>
        <color rgb="FF000000"/>
        <rFont val="Calibri"/>
        <family val="2"/>
      </rPr>
      <t>prefilled</t>
    </r>
    <r>
      <rPr>
        <sz val="11"/>
        <color rgb="FF000000"/>
        <rFont val="Calibri"/>
        <family val="2"/>
      </rPr>
      <t xml:space="preserve"> with the value that is associated with the corresponding's country from the Commission's values of the Source of emission factor code-list. In this case, the Emission factor field must not be editable.
Else if ''Commodity code/Harmonized system sub-heading code' = '271600' (electricity) AND 'Goods emissions/Direct embedded emissions/Type of determination (for electricity)' = "Default values" AND 'Goods emissions/Direct embedded emissions/Source of emissions factor' =  "Alternative default value" THEN the 'Goods emissions/Direct embedded emissions/Emissions factor' must be </t>
    </r>
    <r>
      <rPr>
        <b/>
        <sz val="11"/>
        <color rgb="FF000000"/>
        <rFont val="Calibri"/>
        <family val="2"/>
      </rPr>
      <t>editable</t>
    </r>
    <r>
      <rPr>
        <sz val="11"/>
        <color rgb="FF000000"/>
        <rFont val="Calibri"/>
        <family val="2"/>
      </rPr>
      <t>.
Else if ''Commodity code/Harmonized system sub-heading code' = '271600' (electricity) AND 'Goods emissions/Direct embedded emissions/Type of determination (for electricity)' = "Actual data" AND 'Goods emissions/Direct embedded emissions/Source of emissions factor'</t>
    </r>
    <r>
      <rPr>
        <b/>
        <sz val="11"/>
        <color rgb="FF000000"/>
        <rFont val="Calibri"/>
        <family val="2"/>
      </rPr>
      <t xml:space="preserve"> is not used due to C0015 </t>
    </r>
    <r>
      <rPr>
        <sz val="11"/>
        <color rgb="FF000000"/>
        <rFont val="Calibri"/>
        <family val="2"/>
      </rPr>
      <t xml:space="preserve">THEN the 'Goods emissions/Direct embedded emissions/Emissions factor' must be </t>
    </r>
    <r>
      <rPr>
        <b/>
        <sz val="11"/>
        <color rgb="FF000000"/>
        <rFont val="Calibri"/>
        <family val="2"/>
      </rPr>
      <t>editable</t>
    </r>
    <r>
      <rPr>
        <sz val="11"/>
        <color rgb="FF000000"/>
        <rFont val="Calibri"/>
        <family val="2"/>
      </rPr>
      <t>.</t>
    </r>
  </si>
  <si>
    <t>C0021</t>
  </si>
  <si>
    <t>This class is M when 'Goods Imported/Imported quantity per customs procedure/Procedure/Previous procedure = Inward processing', 
otherwise, it cannot be used.</t>
  </si>
  <si>
    <t>This class is O  if 'Commodity code/Harmonized system sub-heading code' = '271600' (electricity) In all other cases, it cannot be used.</t>
  </si>
  <si>
    <t>Guidelines</t>
  </si>
  <si>
    <t>Only CBAM related documents should be declared</t>
  </si>
  <si>
    <t>If 'Area of import/Area of import' = 'EU by means of Customs import declaration' then the relevant aggregated imports declarations data must be provided for the particular declared CBAM goods imported.</t>
  </si>
  <si>
    <t>If previous procedure was “inward processing” then it must be declared as previous procedure.</t>
  </si>
  <si>
    <t>G0006</t>
  </si>
  <si>
    <t>If  'QR Declarant/Role' = 'Importer', then the same data need to be replicated in the Importer Group.</t>
  </si>
  <si>
    <t>G0008</t>
  </si>
  <si>
    <t>The Globalisation time start must be less or equal to the Globalisation time end</t>
  </si>
  <si>
    <t>Fulfillment of conditionality</t>
  </si>
  <si>
    <t>Type of applicable reporting rules</t>
  </si>
  <si>
    <t>Type of product covered</t>
  </si>
  <si>
    <t>The date that the CBAM report is submitted.</t>
  </si>
  <si>
    <t>The Quarter of the year. This is a CBAM Local List that contains the Quarters of a year (Quarter1, Quarter2, Quarter3, Quarter 4).</t>
  </si>
  <si>
    <t>The year for which the report is submitted.</t>
  </si>
  <si>
    <t>The total of the emissions for all the Goods declared in the CBAM report.</t>
  </si>
  <si>
    <t>The country where the Importer is established (either a Member state of the EU or a third country).</t>
  </si>
  <si>
    <t>The Name or Reference number of the Competent Authority.</t>
  </si>
  <si>
    <t>This element holds the confirmation of the Declarant regarding his approval to use the data of the CBAM Report for the review process.</t>
  </si>
  <si>
    <t>This element holds the place where the confirmation was signed.</t>
  </si>
  <si>
    <t>This element specifies the item number of every CBAM Good imported of the CBAM Report. It is a sequential number.</t>
  </si>
  <si>
    <t>This is an element that can be used in order to describe the CBAM Good.</t>
  </si>
  <si>
    <t xml:space="preserve">The Customs Requested Procedure. </t>
  </si>
  <si>
    <t>The Customs Previous Procedure.</t>
  </si>
  <si>
    <t>The Member State which authorised the inward processing.</t>
  </si>
  <si>
    <t>The Inward processing waiver for the Bill of discharge.</t>
  </si>
  <si>
    <t>The Authorisation related to the inward processing.</t>
  </si>
  <si>
    <t>The end date of the Globalisation timer.</t>
  </si>
  <si>
    <t>The deadline for the submission of the Bill of discharge. Typically it will be one month after the end date of the Globalisation timer.</t>
  </si>
  <si>
    <t>The area where the CBAM Good was imported. Two possible values: EU by means of Customs import declaration and EU by other means.</t>
  </si>
  <si>
    <t>This Data Group contains the quantity of the CBAM Good per Customs procedure.</t>
  </si>
  <si>
    <t>The procedure indicator. Inward Processing = 1, Other = 0</t>
  </si>
  <si>
    <t>The type of measurement unit of the quantity of the CBAM Good.</t>
  </si>
  <si>
    <t>The Supplementary units is to be used for the CBAM Goods that have a special measurement unit.</t>
  </si>
  <si>
    <t>The country where the supporting document was issued.</t>
  </si>
  <si>
    <t>The reference number of the supporting document.</t>
  </si>
  <si>
    <t>The authority that issued the supporting document.</t>
  </si>
  <si>
    <t>The start date of validity of the supporting document.</t>
  </si>
  <si>
    <t>The end date of validity of the supporting document.</t>
  </si>
  <si>
    <t>A text element to describe the supporting document.</t>
  </si>
  <si>
    <t>The URI link of an attachment.</t>
  </si>
  <si>
    <t>The actual binary object.</t>
  </si>
  <si>
    <t>This element specifies the number of every CBAM Good emission. It is a sequential number.</t>
  </si>
  <si>
    <t>The P.O. box of the address.</t>
  </si>
  <si>
    <t>The phone number of the person that is assigned in the contact details of the operator.</t>
  </si>
  <si>
    <t>The definition of the economic activity of the installation.</t>
  </si>
  <si>
    <t>The sub-division where the installation is located.</t>
  </si>
  <si>
    <t>The city where the installation is located.</t>
  </si>
  <si>
    <t>The postcode of the location of the installation.</t>
  </si>
  <si>
    <t>The type of coordinates (GPS/GNSS).</t>
  </si>
  <si>
    <t>The type of determination of the direct embedded emissions. The possible values are: Actual data, Default value.</t>
  </si>
  <si>
    <t>The type of determination of the direct embedded emissions in case that the CBAM Good is electricity.</t>
  </si>
  <si>
    <t>The type of applicable reporting methodology used to calculate the emissions of the CBAM Good while being produced.</t>
  </si>
  <si>
    <t>The actual applicable reporting methodology used.</t>
  </si>
  <si>
    <t xml:space="preserve">The electricity consumed (MWH per measurement unit of product). </t>
  </si>
  <si>
    <t>This element is used to declare a different source.</t>
  </si>
  <si>
    <t>The production method name.</t>
  </si>
  <si>
    <t xml:space="preserve">The currency used for the declared amount to be paid. </t>
  </si>
  <si>
    <t>The exchange rate of the currency related to EURO. This is a baseline exchange rate defined by the EU commission.</t>
  </si>
  <si>
    <t>The quantity of emissions covered.</t>
  </si>
  <si>
    <t>The quantity of emissions covered by any form of compensation.</t>
  </si>
  <si>
    <t>This element is used to enter any supplementary information related to the product covered under price paid.</t>
  </si>
  <si>
    <t>This entity is used to hold the confirmation related to the contents of the CBAM Report.</t>
  </si>
  <si>
    <t>This element holds the confirmation of the Declarant regarding the information of the CBAM Report.</t>
  </si>
  <si>
    <t>This element is used to hold the full name of the Declarant.</t>
  </si>
  <si>
    <t>Code</t>
  </si>
  <si>
    <t>Validity date</t>
  </si>
  <si>
    <t>Q1</t>
  </si>
  <si>
    <t>Quarter 1</t>
  </si>
  <si>
    <t>Q2</t>
  </si>
  <si>
    <t>Quarter 2</t>
  </si>
  <si>
    <t>Q3</t>
  </si>
  <si>
    <t>Quarter 3</t>
  </si>
  <si>
    <t>Q4</t>
  </si>
  <si>
    <t>Quarter 4</t>
  </si>
  <si>
    <t>01</t>
  </si>
  <si>
    <t>Importer for all Goods</t>
  </si>
  <si>
    <t>02</t>
  </si>
  <si>
    <t>03</t>
  </si>
  <si>
    <t>Country Code</t>
  </si>
  <si>
    <t>CN</t>
  </si>
  <si>
    <t>China</t>
  </si>
  <si>
    <t>IN</t>
  </si>
  <si>
    <t>India</t>
  </si>
  <si>
    <t>GB</t>
  </si>
  <si>
    <t>UA</t>
  </si>
  <si>
    <t>Ukraine</t>
  </si>
  <si>
    <t>Customs procedures (filtered from CL354)</t>
  </si>
  <si>
    <t xml:space="preserve">Release for free circulation of goods </t>
  </si>
  <si>
    <t>07</t>
  </si>
  <si>
    <t>Release of goods for free circulation simultaneously placed under a warehousing</t>
  </si>
  <si>
    <t xml:space="preserve"> Simultaneous release for free circulation and home use of goods</t>
  </si>
  <si>
    <t xml:space="preserve"> Simultaneous release for free circulation and home use of goods which are the subject of a VAT-exempt supply to another Member State and, when applicable, an excise-duty suspension</t>
  </si>
  <si>
    <t>Simultaneous release for free circulation and home use of goods subject to specific measures connected with the collection of an amount during the transitional period following the accession of new Member States.</t>
  </si>
  <si>
    <t xml:space="preserve">End use </t>
  </si>
  <si>
    <t>Release of goods for free circulation and partial entry for home use for either VAT or excise duties and their placing in a warehouse other than customs warehouses.</t>
  </si>
  <si>
    <t xml:space="preserve">Import of processed products obtained from equivalent goods under the outward- processing procedure before exportation of goods they are replacing. </t>
  </si>
  <si>
    <t>Entry for home use with simultaneous release for free circulation of replacement products under outward processing prior to the export of the defective goods.</t>
  </si>
  <si>
    <t>Inward processing procedure (suspension system).</t>
  </si>
  <si>
    <t>Inward processing (suspension system) in another Member State (without their being released for free circulation in that Member State)</t>
  </si>
  <si>
    <t>EU</t>
  </si>
  <si>
    <t>EU by means of Customs import declaration</t>
  </si>
  <si>
    <t>EUOTH</t>
  </si>
  <si>
    <t>EU by other means</t>
  </si>
  <si>
    <t>GPS</t>
  </si>
  <si>
    <t>GNSS</t>
  </si>
  <si>
    <t>Tonnes</t>
  </si>
  <si>
    <t>Kg</t>
  </si>
  <si>
    <t>MWH</t>
  </si>
  <si>
    <t>04</t>
  </si>
  <si>
    <t>m^3</t>
  </si>
  <si>
    <t>05</t>
  </si>
  <si>
    <t>GJ</t>
  </si>
  <si>
    <t>EMU1</t>
  </si>
  <si>
    <t>Other</t>
  </si>
  <si>
    <t>AF</t>
  </si>
  <si>
    <t>AL</t>
  </si>
  <si>
    <t>DZ</t>
  </si>
  <si>
    <t>AS</t>
  </si>
  <si>
    <t>AD</t>
  </si>
  <si>
    <t>AO</t>
  </si>
  <si>
    <t>AI</t>
  </si>
  <si>
    <t>AQ</t>
  </si>
  <si>
    <t>AG</t>
  </si>
  <si>
    <t>AR</t>
  </si>
  <si>
    <t>AM</t>
  </si>
  <si>
    <t>AW</t>
  </si>
  <si>
    <t>AU</t>
  </si>
  <si>
    <t>AZ</t>
  </si>
  <si>
    <t>BS</t>
  </si>
  <si>
    <t>BH</t>
  </si>
  <si>
    <t>BD</t>
  </si>
  <si>
    <t>BB</t>
  </si>
  <si>
    <t>BY</t>
  </si>
  <si>
    <t>BZ</t>
  </si>
  <si>
    <t>BJ</t>
  </si>
  <si>
    <t>BM</t>
  </si>
  <si>
    <t>BT</t>
  </si>
  <si>
    <t>BO</t>
  </si>
  <si>
    <t>BQ</t>
  </si>
  <si>
    <t>BA</t>
  </si>
  <si>
    <t>BW</t>
  </si>
  <si>
    <t>BV</t>
  </si>
  <si>
    <t>BR</t>
  </si>
  <si>
    <t>IO</t>
  </si>
  <si>
    <t>VG</t>
  </si>
  <si>
    <t>BN</t>
  </si>
  <si>
    <t>BF</t>
  </si>
  <si>
    <t>BI</t>
  </si>
  <si>
    <t>KH</t>
  </si>
  <si>
    <t>CM</t>
  </si>
  <si>
    <t>CA</t>
  </si>
  <si>
    <t>CV</t>
  </si>
  <si>
    <t>KY</t>
  </si>
  <si>
    <t>CF</t>
  </si>
  <si>
    <t>XC</t>
  </si>
  <si>
    <t>TD</t>
  </si>
  <si>
    <t>CL</t>
  </si>
  <si>
    <t>CX</t>
  </si>
  <si>
    <t>CC</t>
  </si>
  <si>
    <t>CO</t>
  </si>
  <si>
    <t>KM</t>
  </si>
  <si>
    <t>CG</t>
  </si>
  <si>
    <t>CD</t>
  </si>
  <si>
    <t>CK</t>
  </si>
  <si>
    <t>CR</t>
  </si>
  <si>
    <t>CI</t>
  </si>
  <si>
    <t>QZ</t>
  </si>
  <si>
    <t>QY</t>
  </si>
  <si>
    <t>QW</t>
  </si>
  <si>
    <t>QX</t>
  </si>
  <si>
    <t>QV</t>
  </si>
  <si>
    <t>QU</t>
  </si>
  <si>
    <t>CU</t>
  </si>
  <si>
    <t>CW</t>
  </si>
  <si>
    <t>DJ</t>
  </si>
  <si>
    <t>DM</t>
  </si>
  <si>
    <t>DO</t>
  </si>
  <si>
    <t>EC</t>
  </si>
  <si>
    <t>EG</t>
  </si>
  <si>
    <t>SV</t>
  </si>
  <si>
    <t>GQ</t>
  </si>
  <si>
    <t>ER</t>
  </si>
  <si>
    <t>ET</t>
  </si>
  <si>
    <t>FK</t>
  </si>
  <si>
    <t>FO</t>
  </si>
  <si>
    <t>FJ</t>
  </si>
  <si>
    <t>PF</t>
  </si>
  <si>
    <t>TF</t>
  </si>
  <si>
    <t>GA</t>
  </si>
  <si>
    <t>GM</t>
  </si>
  <si>
    <t>GE</t>
  </si>
  <si>
    <t>GH</t>
  </si>
  <si>
    <t>GI</t>
  </si>
  <si>
    <t>GL</t>
  </si>
  <si>
    <t>GD</t>
  </si>
  <si>
    <t>GU</t>
  </si>
  <si>
    <t>GT</t>
  </si>
  <si>
    <t>GG</t>
  </si>
  <si>
    <t>GN</t>
  </si>
  <si>
    <t>GW</t>
  </si>
  <si>
    <t>GY</t>
  </si>
  <si>
    <t>HT</t>
  </si>
  <si>
    <t>HM</t>
  </si>
  <si>
    <t>QP</t>
  </si>
  <si>
    <t>HN</t>
  </si>
  <si>
    <t>HK</t>
  </si>
  <si>
    <t>IR</t>
  </si>
  <si>
    <t>IQ</t>
  </si>
  <si>
    <t>IM</t>
  </si>
  <si>
    <t>IL</t>
  </si>
  <si>
    <t>JM</t>
  </si>
  <si>
    <t>JP</t>
  </si>
  <si>
    <t>JE</t>
  </si>
  <si>
    <t>JO</t>
  </si>
  <si>
    <t>KZ</t>
  </si>
  <si>
    <t>KE</t>
  </si>
  <si>
    <t>KI</t>
  </si>
  <si>
    <t>KP</t>
  </si>
  <si>
    <t>KR</t>
  </si>
  <si>
    <t>XK</t>
  </si>
  <si>
    <t>KW</t>
  </si>
  <si>
    <t>KG</t>
  </si>
  <si>
    <t>LA</t>
  </si>
  <si>
    <t>LB</t>
  </si>
  <si>
    <t>LS</t>
  </si>
  <si>
    <t>LR</t>
  </si>
  <si>
    <t>LY</t>
  </si>
  <si>
    <t>MO</t>
  </si>
  <si>
    <t>MG</t>
  </si>
  <si>
    <t>MW</t>
  </si>
  <si>
    <t>MY</t>
  </si>
  <si>
    <t>MV</t>
  </si>
  <si>
    <t>ML</t>
  </si>
  <si>
    <t>MH</t>
  </si>
  <si>
    <t>MR</t>
  </si>
  <si>
    <t>MU</t>
  </si>
  <si>
    <t>XL</t>
  </si>
  <si>
    <t>MX</t>
  </si>
  <si>
    <t>FM</t>
  </si>
  <si>
    <t>MD</t>
  </si>
  <si>
    <t>MN</t>
  </si>
  <si>
    <t>ME</t>
  </si>
  <si>
    <t>MS</t>
  </si>
  <si>
    <t>MA</t>
  </si>
  <si>
    <t>MZ</t>
  </si>
  <si>
    <t>MM</t>
  </si>
  <si>
    <t>NA</t>
  </si>
  <si>
    <t>NR</t>
  </si>
  <si>
    <t>NP</t>
  </si>
  <si>
    <t>NC</t>
  </si>
  <si>
    <t>NZ</t>
  </si>
  <si>
    <t>NI</t>
  </si>
  <si>
    <t>NE</t>
  </si>
  <si>
    <t>NG</t>
  </si>
  <si>
    <t>NU</t>
  </si>
  <si>
    <t>NF</t>
  </si>
  <si>
    <t>MK</t>
  </si>
  <si>
    <t>MP</t>
  </si>
  <si>
    <t>PS</t>
  </si>
  <si>
    <t>OM</t>
  </si>
  <si>
    <t>PK</t>
  </si>
  <si>
    <t>PW</t>
  </si>
  <si>
    <t>PA</t>
  </si>
  <si>
    <t>PG</t>
  </si>
  <si>
    <t>PY</t>
  </si>
  <si>
    <t>PE</t>
  </si>
  <si>
    <t>PH</t>
  </si>
  <si>
    <t>PN</t>
  </si>
  <si>
    <t>PR</t>
  </si>
  <si>
    <t>QA</t>
  </si>
  <si>
    <t>RU</t>
  </si>
  <si>
    <t>RW</t>
  </si>
  <si>
    <t>BL</t>
  </si>
  <si>
    <t>SH</t>
  </si>
  <si>
    <t>WS</t>
  </si>
  <si>
    <t>SM</t>
  </si>
  <si>
    <t>ST</t>
  </si>
  <si>
    <t>SA</t>
  </si>
  <si>
    <t>SN</t>
  </si>
  <si>
    <t>RS</t>
  </si>
  <si>
    <t>SC</t>
  </si>
  <si>
    <t>SL</t>
  </si>
  <si>
    <t>SG</t>
  </si>
  <si>
    <t>SX</t>
  </si>
  <si>
    <t>SB</t>
  </si>
  <si>
    <t>SO</t>
  </si>
  <si>
    <t>ZA</t>
  </si>
  <si>
    <t>GS</t>
  </si>
  <si>
    <t>SS</t>
  </si>
  <si>
    <t>LK</t>
  </si>
  <si>
    <t>KN</t>
  </si>
  <si>
    <t>LC</t>
  </si>
  <si>
    <t>PM</t>
  </si>
  <si>
    <t>VC</t>
  </si>
  <si>
    <t>QQ</t>
  </si>
  <si>
    <t>QS</t>
  </si>
  <si>
    <t>QR</t>
  </si>
  <si>
    <t>SD</t>
  </si>
  <si>
    <t>SR</t>
  </si>
  <si>
    <t>SJ</t>
  </si>
  <si>
    <t>SZ</t>
  </si>
  <si>
    <t>SY</t>
  </si>
  <si>
    <t>TW</t>
  </si>
  <si>
    <t>TJ</t>
  </si>
  <si>
    <t>TZ</t>
  </si>
  <si>
    <t>TH</t>
  </si>
  <si>
    <t>TL</t>
  </si>
  <si>
    <t>TG</t>
  </si>
  <si>
    <t>TK</t>
  </si>
  <si>
    <t>TO</t>
  </si>
  <si>
    <t>TT</t>
  </si>
  <si>
    <t>TN</t>
  </si>
  <si>
    <t>TR</t>
  </si>
  <si>
    <t>TM</t>
  </si>
  <si>
    <t>TC</t>
  </si>
  <si>
    <t>TV</t>
  </si>
  <si>
    <t>UG</t>
  </si>
  <si>
    <t>AE</t>
  </si>
  <si>
    <t>US</t>
  </si>
  <si>
    <t>UM</t>
  </si>
  <si>
    <t>UY</t>
  </si>
  <si>
    <t>VI</t>
  </si>
  <si>
    <t>UZ</t>
  </si>
  <si>
    <t>VU</t>
  </si>
  <si>
    <t>VA</t>
  </si>
  <si>
    <t>VE</t>
  </si>
  <si>
    <t>VN</t>
  </si>
  <si>
    <t>WF</t>
  </si>
  <si>
    <t>EH</t>
  </si>
  <si>
    <t>YE</t>
  </si>
  <si>
    <t>ZM</t>
  </si>
  <si>
    <t>ZW</t>
  </si>
  <si>
    <t>Validity Date</t>
  </si>
  <si>
    <t>Indirect Representative agreement in accordance with Article 32 of Regulation (EU) 2023/956</t>
  </si>
  <si>
    <t>25070080</t>
  </si>
  <si>
    <t>25231000</t>
  </si>
  <si>
    <t>25232100</t>
  </si>
  <si>
    <t>25232900</t>
  </si>
  <si>
    <t>25233000</t>
  </si>
  <si>
    <t>25239000</t>
  </si>
  <si>
    <t>28080000</t>
  </si>
  <si>
    <t>26011200</t>
  </si>
  <si>
    <t>28041000</t>
  </si>
  <si>
    <t>Actual data</t>
  </si>
  <si>
    <t>Type of determination for Electricity</t>
  </si>
  <si>
    <t>Default values</t>
  </si>
  <si>
    <t>P01</t>
  </si>
  <si>
    <t>P02</t>
  </si>
  <si>
    <t>P03</t>
  </si>
  <si>
    <t>Smelting reduction</t>
  </si>
  <si>
    <t>P04</t>
  </si>
  <si>
    <t>P05</t>
  </si>
  <si>
    <t>P17</t>
  </si>
  <si>
    <t>P08</t>
  </si>
  <si>
    <t>P09</t>
  </si>
  <si>
    <t>P10</t>
  </si>
  <si>
    <t>P11</t>
  </si>
  <si>
    <t>P12</t>
  </si>
  <si>
    <t>P13</t>
  </si>
  <si>
    <t>Partial oxidation</t>
  </si>
  <si>
    <t>P14</t>
  </si>
  <si>
    <t>Chlor-Alkali electrolysis</t>
  </si>
  <si>
    <t>P15</t>
  </si>
  <si>
    <t>P16</t>
  </si>
  <si>
    <t>Emissions qualifying parameters</t>
  </si>
  <si>
    <t>R</t>
  </si>
  <si>
    <t>Carbon tax</t>
  </si>
  <si>
    <t>Carbon levy</t>
  </si>
  <si>
    <t>Carbon fee</t>
  </si>
  <si>
    <t>USD</t>
  </si>
  <si>
    <t>CNY</t>
  </si>
  <si>
    <t>GBP</t>
  </si>
  <si>
    <t>SOE01</t>
  </si>
  <si>
    <t>Direct technical link to electricity generator</t>
  </si>
  <si>
    <t>SOE02</t>
  </si>
  <si>
    <t>(Bilateral) power purchase agreement</t>
  </si>
  <si>
    <t>SOE03</t>
  </si>
  <si>
    <t>Received from the grid</t>
  </si>
  <si>
    <t>Canada</t>
  </si>
  <si>
    <t>Bahamas</t>
  </si>
  <si>
    <t>TED01</t>
  </si>
  <si>
    <t>Annual installation report</t>
  </si>
  <si>
    <t>TED02</t>
  </si>
  <si>
    <t>Annual installation emissions report</t>
  </si>
  <si>
    <t>TED03</t>
  </si>
  <si>
    <t>Calculated emissions for the reported goods</t>
  </si>
  <si>
    <t>TED04</t>
  </si>
  <si>
    <t>Legal reference to NA emissions framework</t>
  </si>
  <si>
    <t>TED05</t>
  </si>
  <si>
    <t>TPC01</t>
  </si>
  <si>
    <t>Actual product</t>
  </si>
  <si>
    <t>TPC02</t>
  </si>
  <si>
    <t>Other materials</t>
  </si>
  <si>
    <t>TOM01</t>
  </si>
  <si>
    <t>Commission rules</t>
  </si>
  <si>
    <t>TOM02</t>
  </si>
  <si>
    <t>Range</t>
  </si>
  <si>
    <t>Range of percentage</t>
  </si>
  <si>
    <t>Type of documents for Goods</t>
  </si>
  <si>
    <t>Fertilizers</t>
  </si>
  <si>
    <t>Iron and Steel</t>
  </si>
  <si>
    <t>Aluminium</t>
  </si>
  <si>
    <t>Chemicals</t>
  </si>
  <si>
    <t>Cement</t>
  </si>
  <si>
    <t>Electricity</t>
  </si>
  <si>
    <t>CL ImportArea</t>
  </si>
  <si>
    <t>CL MeasurementUnits</t>
  </si>
  <si>
    <t>CL EmissionsMeasurementUnit</t>
  </si>
  <si>
    <t>CL CoordinatesType</t>
  </si>
  <si>
    <t>CL DeterminationType</t>
  </si>
  <si>
    <t>CL MethodologyType</t>
  </si>
  <si>
    <t>CL ElectricitySource</t>
  </si>
  <si>
    <t>CL EmissionsDocType</t>
  </si>
  <si>
    <t>CL Roles</t>
  </si>
  <si>
    <t>CL ProductCoveredType</t>
  </si>
  <si>
    <t>CL InstrumentType</t>
  </si>
  <si>
    <t>CL ProductionMethods</t>
  </si>
  <si>
    <t>CL EmissionsQualifyingParameters</t>
  </si>
  <si>
    <t>ProcedureRequested</t>
  </si>
  <si>
    <t>PRODUCTION METHOD - 2023-09-25</t>
  </si>
  <si>
    <t>Calcined clay</t>
  </si>
  <si>
    <t>Cement clinker</t>
  </si>
  <si>
    <t>Aluminuous cement</t>
  </si>
  <si>
    <t>Sintered ore</t>
  </si>
  <si>
    <t>Steam reforming</t>
  </si>
  <si>
    <t>Other fuel-based hydrogen production</t>
  </si>
  <si>
    <t>Electrolysis of water</t>
  </si>
  <si>
    <t>Electrolysis of water (other energy sources)</t>
  </si>
  <si>
    <t>Production of chlorates</t>
  </si>
  <si>
    <t>Other production routes</t>
  </si>
  <si>
    <t>Nitric acid</t>
  </si>
  <si>
    <t>P19</t>
  </si>
  <si>
    <t>Haber-Bosch process with steam reforming of natural gas or biogas</t>
  </si>
  <si>
    <t>P20</t>
  </si>
  <si>
    <t>Haber-Bosch process with gasification of coal or other fuels</t>
  </si>
  <si>
    <t>P21</t>
  </si>
  <si>
    <t>P22</t>
  </si>
  <si>
    <t>Mixed fertilisers</t>
  </si>
  <si>
    <t>P23</t>
  </si>
  <si>
    <t>Urea</t>
  </si>
  <si>
    <t>P24</t>
  </si>
  <si>
    <t>Blast furnace route</t>
  </si>
  <si>
    <t>P25</t>
  </si>
  <si>
    <t>P26</t>
  </si>
  <si>
    <t>P27</t>
  </si>
  <si>
    <t>Nickel Pig Iron production</t>
  </si>
  <si>
    <t>P28</t>
  </si>
  <si>
    <t>P29</t>
  </si>
  <si>
    <t>Ferro-nickel (FeNi)</t>
  </si>
  <si>
    <t>P30</t>
  </si>
  <si>
    <t>Ferro-chromium (FeCr)</t>
  </si>
  <si>
    <t>P31</t>
  </si>
  <si>
    <t>Ferro-manganese (FeMn)</t>
  </si>
  <si>
    <t>P32</t>
  </si>
  <si>
    <t>Production of Direct reduced Iron (using hydrogen)</t>
  </si>
  <si>
    <t>P33</t>
  </si>
  <si>
    <t>DRI (Direct reduced iron)</t>
  </si>
  <si>
    <t>P34</t>
  </si>
  <si>
    <t>Iron or steel products</t>
  </si>
  <si>
    <t>P35</t>
  </si>
  <si>
    <t>Basic oxigen steel making</t>
  </si>
  <si>
    <t>P36</t>
  </si>
  <si>
    <t>Basic oxigen steel making (incl. Blast furnace)</t>
  </si>
  <si>
    <t>P37</t>
  </si>
  <si>
    <t>Basic oxigen steel making (incl. Melting reduction)</t>
  </si>
  <si>
    <t>P38</t>
  </si>
  <si>
    <t>Electric arc furnace</t>
  </si>
  <si>
    <t>P39</t>
  </si>
  <si>
    <t>Electric arc furnace (alloy steels))</t>
  </si>
  <si>
    <t>P40</t>
  </si>
  <si>
    <t>Electric arc furnace (carbon steel, from direct reduced iron)</t>
  </si>
  <si>
    <t>P41</t>
  </si>
  <si>
    <t>Electric arc furnace (general)</t>
  </si>
  <si>
    <t>P42</t>
  </si>
  <si>
    <t>Primary (electrolytic) smelting</t>
  </si>
  <si>
    <t>P43</t>
  </si>
  <si>
    <t>Secondary melting (recycling)</t>
  </si>
  <si>
    <t>P44</t>
  </si>
  <si>
    <t>Mix of primary and secondary production</t>
  </si>
  <si>
    <t>P45</t>
  </si>
  <si>
    <t>Aluminium products</t>
  </si>
  <si>
    <t>P46</t>
  </si>
  <si>
    <t>Integrated production with primary smelting</t>
  </si>
  <si>
    <t>P47</t>
  </si>
  <si>
    <t>Integrated production with secondary melting</t>
  </si>
  <si>
    <t>P48</t>
  </si>
  <si>
    <t>Integrated with mixed primary and secondary production</t>
  </si>
  <si>
    <t>CURRENCY (Codes)</t>
  </si>
  <si>
    <t>EX RATE TO EURO (multiply)</t>
  </si>
  <si>
    <t>BGN</t>
  </si>
  <si>
    <t>CZK</t>
  </si>
  <si>
    <t>DKK</t>
  </si>
  <si>
    <t>HUF</t>
  </si>
  <si>
    <t>PLN</t>
  </si>
  <si>
    <t>RON</t>
  </si>
  <si>
    <t>SEK</t>
  </si>
  <si>
    <t>CHF</t>
  </si>
  <si>
    <t>ISK</t>
  </si>
  <si>
    <t>NOK</t>
  </si>
  <si>
    <t>ALL</t>
  </si>
  <si>
    <t>MDL</t>
  </si>
  <si>
    <t>MKD</t>
  </si>
  <si>
    <t>RSD</t>
  </si>
  <si>
    <t>TRY</t>
  </si>
  <si>
    <t>UAH</t>
  </si>
  <si>
    <t>AED</t>
  </si>
  <si>
    <t>AFN</t>
  </si>
  <si>
    <t>AMD</t>
  </si>
  <si>
    <t>ANG</t>
  </si>
  <si>
    <t>AOA</t>
  </si>
  <si>
    <t>ARS</t>
  </si>
  <si>
    <t>AUD</t>
  </si>
  <si>
    <t>AWG</t>
  </si>
  <si>
    <t>AZN</t>
  </si>
  <si>
    <t>BAM</t>
  </si>
  <si>
    <t>BBD</t>
  </si>
  <si>
    <t>BDT</t>
  </si>
  <si>
    <t>BHD</t>
  </si>
  <si>
    <t>BIF</t>
  </si>
  <si>
    <t>BMD</t>
  </si>
  <si>
    <t>BND</t>
  </si>
  <si>
    <t>BOB</t>
  </si>
  <si>
    <t>BRL</t>
  </si>
  <si>
    <t>BSD</t>
  </si>
  <si>
    <t>BTN</t>
  </si>
  <si>
    <t>BYN</t>
  </si>
  <si>
    <t>BZD</t>
  </si>
  <si>
    <t>CAD</t>
  </si>
  <si>
    <t>CDF</t>
  </si>
  <si>
    <t>CLP</t>
  </si>
  <si>
    <t>COP</t>
  </si>
  <si>
    <t>CRC</t>
  </si>
  <si>
    <t>CUP</t>
  </si>
  <si>
    <t>CVE</t>
  </si>
  <si>
    <t>DJF</t>
  </si>
  <si>
    <t>DOP</t>
  </si>
  <si>
    <t>DZD</t>
  </si>
  <si>
    <t>EGP</t>
  </si>
  <si>
    <t>ERN</t>
  </si>
  <si>
    <t>ETB</t>
  </si>
  <si>
    <t>FJD</t>
  </si>
  <si>
    <t>FKP</t>
  </si>
  <si>
    <t>GEL</t>
  </si>
  <si>
    <t>GHS</t>
  </si>
  <si>
    <t>GIP</t>
  </si>
  <si>
    <t>GMD</t>
  </si>
  <si>
    <t>GNF</t>
  </si>
  <si>
    <t>GTQ</t>
  </si>
  <si>
    <t>GYD</t>
  </si>
  <si>
    <t>HKD</t>
  </si>
  <si>
    <t>HNL</t>
  </si>
  <si>
    <t>HTG</t>
  </si>
  <si>
    <t>IDR</t>
  </si>
  <si>
    <t>ILS</t>
  </si>
  <si>
    <t>INR</t>
  </si>
  <si>
    <t>IQD</t>
  </si>
  <si>
    <t>IRR</t>
  </si>
  <si>
    <t>JMD</t>
  </si>
  <si>
    <t>JOD</t>
  </si>
  <si>
    <t>JPY</t>
  </si>
  <si>
    <t>KES</t>
  </si>
  <si>
    <t>KGS</t>
  </si>
  <si>
    <t>KHR</t>
  </si>
  <si>
    <t>KMF</t>
  </si>
  <si>
    <t>KRW</t>
  </si>
  <si>
    <t>KWD</t>
  </si>
  <si>
    <t>KYD</t>
  </si>
  <si>
    <t>KZT</t>
  </si>
  <si>
    <t>LAK</t>
  </si>
  <si>
    <t>LBP</t>
  </si>
  <si>
    <t>LKR</t>
  </si>
  <si>
    <t>LRD</t>
  </si>
  <si>
    <t>LSL</t>
  </si>
  <si>
    <t>LYD</t>
  </si>
  <si>
    <t>MAD</t>
  </si>
  <si>
    <t>MGA</t>
  </si>
  <si>
    <t>MMK</t>
  </si>
  <si>
    <t>MNT</t>
  </si>
  <si>
    <t>MOP</t>
  </si>
  <si>
    <t>MRU</t>
  </si>
  <si>
    <t>MUR</t>
  </si>
  <si>
    <t>MVR</t>
  </si>
  <si>
    <t>MWK</t>
  </si>
  <si>
    <t>MXN</t>
  </si>
  <si>
    <t>MYR</t>
  </si>
  <si>
    <t>MZN</t>
  </si>
  <si>
    <t>NAD</t>
  </si>
  <si>
    <t>NGN</t>
  </si>
  <si>
    <t>NIO</t>
  </si>
  <si>
    <t>NPR</t>
  </si>
  <si>
    <t>NZD</t>
  </si>
  <si>
    <t>OMR</t>
  </si>
  <si>
    <t>PAB</t>
  </si>
  <si>
    <t>PEN</t>
  </si>
  <si>
    <t>PHP</t>
  </si>
  <si>
    <t>PKR</t>
  </si>
  <si>
    <t>PYG</t>
  </si>
  <si>
    <t>QAR</t>
  </si>
  <si>
    <t>RUB</t>
  </si>
  <si>
    <t>RWF</t>
  </si>
  <si>
    <t>SAR</t>
  </si>
  <si>
    <t>SBD</t>
  </si>
  <si>
    <t>SCR</t>
  </si>
  <si>
    <t>SDG</t>
  </si>
  <si>
    <t>SGD</t>
  </si>
  <si>
    <t>SHP</t>
  </si>
  <si>
    <t>SLE</t>
  </si>
  <si>
    <t>SRD</t>
  </si>
  <si>
    <t>SSP</t>
  </si>
  <si>
    <t>STN</t>
  </si>
  <si>
    <t>SVC</t>
  </si>
  <si>
    <t>SYP</t>
  </si>
  <si>
    <t>SZL</t>
  </si>
  <si>
    <t>THB</t>
  </si>
  <si>
    <t>TJS</t>
  </si>
  <si>
    <t>TMT</t>
  </si>
  <si>
    <t>TND</t>
  </si>
  <si>
    <t>TOP</t>
  </si>
  <si>
    <t>TTD</t>
  </si>
  <si>
    <t>TWD</t>
  </si>
  <si>
    <t>TZS</t>
  </si>
  <si>
    <t>UGX</t>
  </si>
  <si>
    <t>UYU</t>
  </si>
  <si>
    <t>UZS</t>
  </si>
  <si>
    <t>VES</t>
  </si>
  <si>
    <t>VND</t>
  </si>
  <si>
    <t>VUV</t>
  </si>
  <si>
    <t>WST</t>
  </si>
  <si>
    <t>XAF</t>
  </si>
  <si>
    <t>XCD</t>
  </si>
  <si>
    <t>XOF</t>
  </si>
  <si>
    <t>XPF</t>
  </si>
  <si>
    <t>YER</t>
  </si>
  <si>
    <t>ZAR</t>
  </si>
  <si>
    <t>ZMW</t>
  </si>
  <si>
    <t>ZWL</t>
  </si>
  <si>
    <t>QPD01</t>
  </si>
  <si>
    <t>Calcination</t>
  </si>
  <si>
    <t>Whether the clay imported is calcined or not (Possible values:"Calcinated", "Not Calcinated")</t>
  </si>
  <si>
    <t>TEXT</t>
  </si>
  <si>
    <t>DIRECT</t>
  </si>
  <si>
    <t>QPD02</t>
  </si>
  <si>
    <t>Clinker factor</t>
  </si>
  <si>
    <t>Mass ratio of tonnes cement clinker consumed per produced tonne of cement (clinker to cement ratio expressed in per cent).</t>
  </si>
  <si>
    <t>PERCENTAGE</t>
  </si>
  <si>
    <t>QPD03</t>
  </si>
  <si>
    <t>Urea purity</t>
  </si>
  <si>
    <t>Purity (expressed as mass % urea contained)</t>
  </si>
  <si>
    <t>QPD04</t>
  </si>
  <si>
    <t>Nitric acid concentration</t>
  </si>
  <si>
    <t>Nitric acid concentration expressed as mass %.</t>
  </si>
  <si>
    <t>QPD05</t>
  </si>
  <si>
    <t>Ammonia concentration</t>
  </si>
  <si>
    <t>Ammonia concentration, expressed as mass %, if hydrous solution. 100%, if anhydrous ammonia.</t>
  </si>
  <si>
    <t>QPD06</t>
  </si>
  <si>
    <t>Urea Nitrogen content</t>
  </si>
  <si>
    <t>Mass % nitrogen bound in urea (related to fertiliser or fertiliser solution as is, NOT on dry basis)</t>
  </si>
  <si>
    <t>QPD07</t>
  </si>
  <si>
    <t>Ammonium Nitrogen content</t>
  </si>
  <si>
    <t xml:space="preserve">Mass % nitrogen bound in ammonium (NH4+), related to fertiliser or fertiliser solution as is, NOT on dry basis) </t>
  </si>
  <si>
    <t>QPD08</t>
  </si>
  <si>
    <t>Nitrate Nitrogen content</t>
  </si>
  <si>
    <t xml:space="preserve">Mass % nitrogen bound in nitrate (NO3–), related to fertiliser or fertiliser solution as is, NOT on dry basis) </t>
  </si>
  <si>
    <t>QPD09</t>
  </si>
  <si>
    <t>Other Nitrogen content</t>
  </si>
  <si>
    <t xml:space="preserve">Mass % nitrogen bound in other (organic) forms, related to fertiliser or fertiliser solution as is, NOT on dry basis) </t>
  </si>
  <si>
    <t>QPD10</t>
  </si>
  <si>
    <t>Reducing Agent</t>
  </si>
  <si>
    <t>The main reducing agent used; If more than one is used, fill in the one which is predominant in the production process (Possible values "Coke"; "Coal"; "Fuel oil"; "Natural gas"; "Hydrogen"; "Charcoal or biomass"; "Other" )</t>
  </si>
  <si>
    <t>QPD11</t>
  </si>
  <si>
    <t>Precursor reducing Agent</t>
  </si>
  <si>
    <t>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t>
  </si>
  <si>
    <t>QPD12</t>
  </si>
  <si>
    <t>Carbon content of iron or steel</t>
  </si>
  <si>
    <t>Mass % carbon contained in the iron, alloy or steel under consideration</t>
  </si>
  <si>
    <t>QPD13</t>
  </si>
  <si>
    <t>Manganese content</t>
  </si>
  <si>
    <t>Mass % manganese contained in the iron, alloy or steel under consideration</t>
  </si>
  <si>
    <t>QPD14</t>
  </si>
  <si>
    <t>Chromium content</t>
  </si>
  <si>
    <t>Mass % chromium contained in the iron, alloy or steel under consideration</t>
  </si>
  <si>
    <t>QPD15</t>
  </si>
  <si>
    <t>Nickel content</t>
  </si>
  <si>
    <t>Mass % nickel contained in the iron, alloy or steel under consideration</t>
  </si>
  <si>
    <t>QPD16</t>
  </si>
  <si>
    <t>Content of other alloy elements</t>
  </si>
  <si>
    <t>Total mass % of all alloy elements other than C, Mn, Cr and Ni</t>
  </si>
  <si>
    <t>QPD17</t>
  </si>
  <si>
    <t>Steel scrap usage</t>
  </si>
  <si>
    <t>Tonnes scrap used for producing 1 t crude steel (total scrap including post-consumer scrap)</t>
  </si>
  <si>
    <t>NUMERIC</t>
  </si>
  <si>
    <t>QPD18</t>
  </si>
  <si>
    <t>Steel pre-consumer scrap</t>
  </si>
  <si>
    <t>% of scrap used that is pre-consumer scrap</t>
  </si>
  <si>
    <t>QPD19</t>
  </si>
  <si>
    <t>Steel product scrap usage</t>
  </si>
  <si>
    <t>Tonnes scrap used for producing 1 t of the product (total scrap including post-consumer scrap)</t>
  </si>
  <si>
    <t>QPD20</t>
  </si>
  <si>
    <t>Non-Iron content</t>
  </si>
  <si>
    <t>Mass % of materials contained which are not iron or steel if their mass is more than 1% but less than 5% of the total goods’ mass</t>
  </si>
  <si>
    <t>QPD21</t>
  </si>
  <si>
    <t>Aluminium scrap usage</t>
  </si>
  <si>
    <t>QPD22</t>
  </si>
  <si>
    <t>Aluminium pre-consumer scrap</t>
  </si>
  <si>
    <t>QPD23</t>
  </si>
  <si>
    <t>Non-Aluminium content</t>
  </si>
  <si>
    <t>Mass % of materials contained which are not aluminium if their mass is more than 1% but less than 5% of the total goods’ mass</t>
  </si>
  <si>
    <t>Type of Parameter value</t>
  </si>
  <si>
    <t>Type of Emission Value</t>
  </si>
  <si>
    <t>Family-Info Only</t>
  </si>
  <si>
    <t>Aggregated  Goods Category-Info Only</t>
  </si>
  <si>
    <t>31021000-31021010-31021090</t>
  </si>
  <si>
    <t>Mixed fertilizers</t>
  </si>
  <si>
    <t>72000000-7206-7207-7218-7224-7203-720241-720249-720211-720219-720260-7201</t>
  </si>
  <si>
    <t>Pig Iron</t>
  </si>
  <si>
    <t>Direct reduced iron</t>
  </si>
  <si>
    <t>Crude steel</t>
  </si>
  <si>
    <t>Unwrought aluminium</t>
  </si>
  <si>
    <t>FeMn</t>
  </si>
  <si>
    <t>FeCr</t>
  </si>
  <si>
    <t>FeNi</t>
  </si>
  <si>
    <t>Calcinated Clay</t>
  </si>
  <si>
    <t>Typical value for Portland cement is 95%</t>
  </si>
  <si>
    <t>Aluminous cement</t>
  </si>
  <si>
    <t>Sintered Ore</t>
  </si>
  <si>
    <t>27160000</t>
  </si>
  <si>
    <t>Hydrogen</t>
  </si>
  <si>
    <t>Nitric Acid</t>
  </si>
  <si>
    <t>2814</t>
  </si>
  <si>
    <t>Ammonia</t>
  </si>
  <si>
    <t>72000000</t>
  </si>
  <si>
    <t>Include CN Code</t>
  </si>
  <si>
    <t>Exclude CN Code</t>
  </si>
  <si>
    <t>Production Method</t>
  </si>
  <si>
    <t>Qualifying Parameter Code</t>
  </si>
  <si>
    <t>Default text</t>
  </si>
  <si>
    <t>R or O</t>
  </si>
  <si>
    <t>AT</t>
  </si>
  <si>
    <t>Austria</t>
  </si>
  <si>
    <t>AX</t>
  </si>
  <si>
    <t>ÅLAND ISLANDS</t>
  </si>
  <si>
    <t>BE</t>
  </si>
  <si>
    <t>Belgium</t>
  </si>
  <si>
    <t>BG</t>
  </si>
  <si>
    <t>Bulgaria</t>
  </si>
  <si>
    <t>CY</t>
  </si>
  <si>
    <t>Cyprus</t>
  </si>
  <si>
    <t>CZ</t>
  </si>
  <si>
    <t>Czechia</t>
  </si>
  <si>
    <t>DE</t>
  </si>
  <si>
    <t>Germany</t>
  </si>
  <si>
    <t>DK</t>
  </si>
  <si>
    <t>Denmark</t>
  </si>
  <si>
    <t>EE</t>
  </si>
  <si>
    <t>Estonia</t>
  </si>
  <si>
    <t>ES</t>
  </si>
  <si>
    <t>Spain</t>
  </si>
  <si>
    <t>FI</t>
  </si>
  <si>
    <t>Finland</t>
  </si>
  <si>
    <t>FR</t>
  </si>
  <si>
    <t>France</t>
  </si>
  <si>
    <t>GF</t>
  </si>
  <si>
    <t>French Guyana</t>
  </si>
  <si>
    <t>GP</t>
  </si>
  <si>
    <t>Guadeloupe</t>
  </si>
  <si>
    <t>GR</t>
  </si>
  <si>
    <t>Greece</t>
  </si>
  <si>
    <t>HR</t>
  </si>
  <si>
    <t>Croatia</t>
  </si>
  <si>
    <t>HU</t>
  </si>
  <si>
    <t>Hungary</t>
  </si>
  <si>
    <t>IE</t>
  </si>
  <si>
    <t>Ireland</t>
  </si>
  <si>
    <t>IT</t>
  </si>
  <si>
    <t>Italy</t>
  </si>
  <si>
    <t>LT</t>
  </si>
  <si>
    <t>Lithuania</t>
  </si>
  <si>
    <t>LU</t>
  </si>
  <si>
    <t>Luxembourg</t>
  </si>
  <si>
    <t>LV</t>
  </si>
  <si>
    <t>Latvia</t>
  </si>
  <si>
    <t>MC</t>
  </si>
  <si>
    <t>Monaco</t>
  </si>
  <si>
    <t>MF</t>
  </si>
  <si>
    <t>Saint Martin (French part)</t>
  </si>
  <si>
    <t>MQ</t>
  </si>
  <si>
    <t>Martinique</t>
  </si>
  <si>
    <t>MT</t>
  </si>
  <si>
    <t>Malta</t>
  </si>
  <si>
    <t>NL</t>
  </si>
  <si>
    <t>Netherlands</t>
  </si>
  <si>
    <t>PL</t>
  </si>
  <si>
    <t>Poland</t>
  </si>
  <si>
    <t>PT</t>
  </si>
  <si>
    <t>Portugal</t>
  </si>
  <si>
    <t>RE</t>
  </si>
  <si>
    <t>Réunion</t>
  </si>
  <si>
    <t>RO</t>
  </si>
  <si>
    <t>Romania</t>
  </si>
  <si>
    <t>SE</t>
  </si>
  <si>
    <t>Sweden</t>
  </si>
  <si>
    <t>SI</t>
  </si>
  <si>
    <t>Slovenia</t>
  </si>
  <si>
    <t>SK</t>
  </si>
  <si>
    <t>Slovakia</t>
  </si>
  <si>
    <t>YT</t>
  </si>
  <si>
    <t>Mayotte</t>
  </si>
  <si>
    <t>CL DeterminationTypeElectricity</t>
  </si>
  <si>
    <t xml:space="preserve">CL ExchangeRate </t>
  </si>
  <si>
    <t>CL CBAMGoods</t>
  </si>
  <si>
    <t>Description (English)</t>
  </si>
  <si>
    <t>Andorra</t>
  </si>
  <si>
    <t>United Arab Emirates</t>
  </si>
  <si>
    <t>Afghanistan</t>
  </si>
  <si>
    <t>Antigua and Barbuda</t>
  </si>
  <si>
    <t>Anguilla</t>
  </si>
  <si>
    <t>Albania</t>
  </si>
  <si>
    <t>Armenia</t>
  </si>
  <si>
    <t>Angola</t>
  </si>
  <si>
    <t>Antarctica</t>
  </si>
  <si>
    <t>Argentina</t>
  </si>
  <si>
    <t>American Samoa</t>
  </si>
  <si>
    <t>Australia</t>
  </si>
  <si>
    <t>Aruba</t>
  </si>
  <si>
    <t>Azerbaijan</t>
  </si>
  <si>
    <t>Bosnia and Herzegovina</t>
  </si>
  <si>
    <t>Barbados</t>
  </si>
  <si>
    <t>Bangladesh</t>
  </si>
  <si>
    <t>Burkina Faso</t>
  </si>
  <si>
    <t>Bahrain</t>
  </si>
  <si>
    <t>Burundi</t>
  </si>
  <si>
    <t>Benin</t>
  </si>
  <si>
    <t>Saint Barthélemy</t>
  </si>
  <si>
    <t>Bermuda</t>
  </si>
  <si>
    <t>Brunei Darussalam</t>
  </si>
  <si>
    <t>Bolivia, Plurinational State of</t>
  </si>
  <si>
    <t>Bonaire, Sint Eustatius and Saba</t>
  </si>
  <si>
    <t>Brazil</t>
  </si>
  <si>
    <t>Bhutan</t>
  </si>
  <si>
    <t>Bouvet Island</t>
  </si>
  <si>
    <t>Botswana</t>
  </si>
  <si>
    <t>Belarus</t>
  </si>
  <si>
    <t>Belize</t>
  </si>
  <si>
    <t>Cocos Islands (or Keeling Islands)</t>
  </si>
  <si>
    <t>Congo, Democratic Republic of</t>
  </si>
  <si>
    <t>Central African Republic</t>
  </si>
  <si>
    <t>Congo</t>
  </si>
  <si>
    <t>Côte d'Ivoire</t>
  </si>
  <si>
    <t>Cook Islands</t>
  </si>
  <si>
    <t>Chile</t>
  </si>
  <si>
    <t>Cameroon</t>
  </si>
  <si>
    <t>Colombia</t>
  </si>
  <si>
    <t>Costa Rica</t>
  </si>
  <si>
    <t>Cuba</t>
  </si>
  <si>
    <t>Cape Verde</t>
  </si>
  <si>
    <t>Curaçao</t>
  </si>
  <si>
    <t>Christmas Island</t>
  </si>
  <si>
    <t>Djibouti</t>
  </si>
  <si>
    <t>Dominica</t>
  </si>
  <si>
    <t>Dominican Republic</t>
  </si>
  <si>
    <t>Algeria</t>
  </si>
  <si>
    <t>Ecuador</t>
  </si>
  <si>
    <t>Egypt</t>
  </si>
  <si>
    <t>Western Sahara</t>
  </si>
  <si>
    <t>Eritrea</t>
  </si>
  <si>
    <t>Ethiopia</t>
  </si>
  <si>
    <t>Fiji</t>
  </si>
  <si>
    <t>Falkland Islands</t>
  </si>
  <si>
    <t>Micronesia, Federated States of</t>
  </si>
  <si>
    <t>Faroe Islands</t>
  </si>
  <si>
    <t>Gabon</t>
  </si>
  <si>
    <t>United Kingdom</t>
  </si>
  <si>
    <t>Grenada</t>
  </si>
  <si>
    <t>Georgia</t>
  </si>
  <si>
    <t>Guernsey</t>
  </si>
  <si>
    <t>Ghana</t>
  </si>
  <si>
    <t>Gibraltar</t>
  </si>
  <si>
    <t>Greenland</t>
  </si>
  <si>
    <t>Gambia</t>
  </si>
  <si>
    <t>Guinea</t>
  </si>
  <si>
    <t>Equatorial Guinea</t>
  </si>
  <si>
    <t>South Georgia and South Sandwich</t>
  </si>
  <si>
    <t>Guatemala</t>
  </si>
  <si>
    <t>Guam</t>
  </si>
  <si>
    <t>Guinea-Bissau</t>
  </si>
  <si>
    <t>Guyana</t>
  </si>
  <si>
    <t>Hong Kong</t>
  </si>
  <si>
    <t>Heard Island and McDonald Islands</t>
  </si>
  <si>
    <t>Honduras</t>
  </si>
  <si>
    <t>Haiti</t>
  </si>
  <si>
    <t>Indonesia</t>
  </si>
  <si>
    <t>Israel</t>
  </si>
  <si>
    <t>Isle of Man</t>
  </si>
  <si>
    <t>British Indian Ocean Territory</t>
  </si>
  <si>
    <t>Iraq</t>
  </si>
  <si>
    <t>Iran, Islamic Republic of</t>
  </si>
  <si>
    <t>Jersey</t>
  </si>
  <si>
    <t>Jamaica</t>
  </si>
  <si>
    <t>Jordan</t>
  </si>
  <si>
    <t>Japan</t>
  </si>
  <si>
    <t>Kenya</t>
  </si>
  <si>
    <t>Kyrgyz, Republic</t>
  </si>
  <si>
    <t>Cambodia</t>
  </si>
  <si>
    <t>Kiribati</t>
  </si>
  <si>
    <t>Comoros</t>
  </si>
  <si>
    <t>St Kitts and Nevis</t>
  </si>
  <si>
    <t>Korea, Democratic People’s Republ</t>
  </si>
  <si>
    <t>Korea, Republic of</t>
  </si>
  <si>
    <t>Kuwait</t>
  </si>
  <si>
    <t>Cayman Islands</t>
  </si>
  <si>
    <t>Kazakhstan</t>
  </si>
  <si>
    <t>Lao People’s Democratic Republic</t>
  </si>
  <si>
    <t>Lebanon</t>
  </si>
  <si>
    <t>St Lucia</t>
  </si>
  <si>
    <t>Sri Lanka</t>
  </si>
  <si>
    <t>Liberia</t>
  </si>
  <si>
    <t>Lesotho</t>
  </si>
  <si>
    <t>Libya</t>
  </si>
  <si>
    <t>Morocco</t>
  </si>
  <si>
    <t>Moldova, Republic of</t>
  </si>
  <si>
    <t>Montenegro</t>
  </si>
  <si>
    <t>Madagascar</t>
  </si>
  <si>
    <t>Marshall Islands</t>
  </si>
  <si>
    <t>North Macedonia</t>
  </si>
  <si>
    <t>Mali</t>
  </si>
  <si>
    <t>Myanmar</t>
  </si>
  <si>
    <t>Mongolia</t>
  </si>
  <si>
    <t>Macao</t>
  </si>
  <si>
    <t>Northern Mariana Islands</t>
  </si>
  <si>
    <t>Mauritania</t>
  </si>
  <si>
    <t>Montserrat</t>
  </si>
  <si>
    <t>Mauritius</t>
  </si>
  <si>
    <t>Maldives</t>
  </si>
  <si>
    <t>Malawi</t>
  </si>
  <si>
    <t>Mexico</t>
  </si>
  <si>
    <t>Malaysia</t>
  </si>
  <si>
    <t>Mozambique</t>
  </si>
  <si>
    <t>Namibia</t>
  </si>
  <si>
    <t>New Caledonia</t>
  </si>
  <si>
    <t>Niger</t>
  </si>
  <si>
    <t>Norfolk Island</t>
  </si>
  <si>
    <t>Nigeria</t>
  </si>
  <si>
    <t>Nicaragua</t>
  </si>
  <si>
    <t>Nepal</t>
  </si>
  <si>
    <t>Nauru</t>
  </si>
  <si>
    <t>Niue</t>
  </si>
  <si>
    <t>New Zealand</t>
  </si>
  <si>
    <t>Oman</t>
  </si>
  <si>
    <t>Panama</t>
  </si>
  <si>
    <t>Peru</t>
  </si>
  <si>
    <t>French Polynesia</t>
  </si>
  <si>
    <t>Papua New Guinea</t>
  </si>
  <si>
    <t>Philippines</t>
  </si>
  <si>
    <t>Pakistan</t>
  </si>
  <si>
    <t>St Pierre and Miquelon</t>
  </si>
  <si>
    <t>Pitcairn</t>
  </si>
  <si>
    <t>Puerto Rico</t>
  </si>
  <si>
    <t>Occupied Palestinian Territory</t>
  </si>
  <si>
    <t>Palau</t>
  </si>
  <si>
    <t>Paraguay</t>
  </si>
  <si>
    <t>Qatar</t>
  </si>
  <si>
    <t>High seas</t>
  </si>
  <si>
    <t>Stores and provisions</t>
  </si>
  <si>
    <t>Stores and provisions intra-Comm</t>
  </si>
  <si>
    <t>Stores and provisions 3rd countries</t>
  </si>
  <si>
    <t>Countries not specified</t>
  </si>
  <si>
    <t>Countries not spec intra-Comm</t>
  </si>
  <si>
    <t>Countries not spec 3rd countries</t>
  </si>
  <si>
    <t>Countries not spec com/mil reasons</t>
  </si>
  <si>
    <t>Countries n/s com/mil intra-Comm</t>
  </si>
  <si>
    <t>Countries n/s com/mil 3rd countries</t>
  </si>
  <si>
    <t>Serbia</t>
  </si>
  <si>
    <t>Russian Federation</t>
  </si>
  <si>
    <t>Rwanda</t>
  </si>
  <si>
    <t>Saudi Arabia</t>
  </si>
  <si>
    <t>Solomon Islands</t>
  </si>
  <si>
    <t>Seychelles</t>
  </si>
  <si>
    <t>Sudan</t>
  </si>
  <si>
    <t>Singapore</t>
  </si>
  <si>
    <t>Saint Helena, Ascension and Tristan</t>
  </si>
  <si>
    <t>Svalbard and Jan Mayen Islands</t>
  </si>
  <si>
    <t>Sierra Leone</t>
  </si>
  <si>
    <t>San Marino</t>
  </si>
  <si>
    <t>Senegal</t>
  </si>
  <si>
    <t>Somalia</t>
  </si>
  <si>
    <t>Suriname</t>
  </si>
  <si>
    <t>South Sudan</t>
  </si>
  <si>
    <t>Sao Tome and Principe</t>
  </si>
  <si>
    <t>El Salvador</t>
  </si>
  <si>
    <t>Sint Maarten (Dutch part)</t>
  </si>
  <si>
    <t>Syrian Arab Republic</t>
  </si>
  <si>
    <t>Turks and Caicos Islands</t>
  </si>
  <si>
    <t>Chad</t>
  </si>
  <si>
    <t>French Southern Territories</t>
  </si>
  <si>
    <t>Togo</t>
  </si>
  <si>
    <t>Thailand</t>
  </si>
  <si>
    <t>Tajikistan</t>
  </si>
  <si>
    <t>Tokelau</t>
  </si>
  <si>
    <t>Timor-Leste</t>
  </si>
  <si>
    <t>Turkmenistan</t>
  </si>
  <si>
    <t>Tunisia</t>
  </si>
  <si>
    <t>Tonga</t>
  </si>
  <si>
    <t>Türkiye</t>
  </si>
  <si>
    <t>Trinidad and Tobago</t>
  </si>
  <si>
    <t>Tuvalu</t>
  </si>
  <si>
    <t>Taiwan</t>
  </si>
  <si>
    <t>Tanzania, United Republic of</t>
  </si>
  <si>
    <t>Uganda</t>
  </si>
  <si>
    <t>United States Minor Outlying Island</t>
  </si>
  <si>
    <t>United States</t>
  </si>
  <si>
    <t>Uruguay</t>
  </si>
  <si>
    <t>Uzbekistan</t>
  </si>
  <si>
    <t>Vatican City</t>
  </si>
  <si>
    <t>St Vincent</t>
  </si>
  <si>
    <t>Venezuela</t>
  </si>
  <si>
    <t>British Virgin Islands</t>
  </si>
  <si>
    <t>US Virgin Islands</t>
  </si>
  <si>
    <t>Vietnam</t>
  </si>
  <si>
    <t>Vanuatu</t>
  </si>
  <si>
    <t>Wallis and Futuna Islands</t>
  </si>
  <si>
    <t>Samoa</t>
  </si>
  <si>
    <t>Ceuta</t>
  </si>
  <si>
    <t>Kosovo</t>
  </si>
  <si>
    <t>Melilla</t>
  </si>
  <si>
    <t>Yemen</t>
  </si>
  <si>
    <t>South Africa</t>
  </si>
  <si>
    <t>Zambia</t>
  </si>
  <si>
    <t>Zimbabwe</t>
  </si>
  <si>
    <t>HSCode</t>
  </si>
  <si>
    <t>GOODS Code (8 digits)</t>
  </si>
  <si>
    <t>Family</t>
  </si>
  <si>
    <t>Aggregated  Goods Category</t>
  </si>
  <si>
    <t>Green House Gas</t>
  </si>
  <si>
    <t>Hier Pos</t>
  </si>
  <si>
    <t>HS Code Description</t>
  </si>
  <si>
    <t>CN Code Description</t>
  </si>
  <si>
    <t>HSCode (6 digits)</t>
  </si>
  <si>
    <t>CN Code (2digits)</t>
  </si>
  <si>
    <t>2507000000 80</t>
  </si>
  <si>
    <t>Carbon dioxide</t>
  </si>
  <si>
    <t>Other kaolinic clays</t>
  </si>
  <si>
    <t>80</t>
  </si>
  <si>
    <t>2523100000 80</t>
  </si>
  <si>
    <t>2523210000 80</t>
  </si>
  <si>
    <t>White Portland cement, whether or not artificially coloured</t>
  </si>
  <si>
    <t>2523290000 80</t>
  </si>
  <si>
    <t>Other Portland cement</t>
  </si>
  <si>
    <t>2523300000 80</t>
  </si>
  <si>
    <t>2523900000 80</t>
  </si>
  <si>
    <t>2716000000 80</t>
  </si>
  <si>
    <t>2808000000 80</t>
  </si>
  <si>
    <t>Carbon dioxide &amp; Nitrous oxide</t>
  </si>
  <si>
    <t>2814000000 10</t>
  </si>
  <si>
    <t>IV. INORGANIC BASES AND OXIDES, HYDROXIDES AND PEROXIDES OF METALS-Ammonia, anhydrous or in aqueous solution</t>
  </si>
  <si>
    <t>2814100000 80</t>
  </si>
  <si>
    <t>2814200000 80</t>
  </si>
  <si>
    <t>2834210000 80</t>
  </si>
  <si>
    <t>Nitrates of potassium</t>
  </si>
  <si>
    <t>3102000000 80</t>
  </si>
  <si>
    <t>3102100000 80</t>
  </si>
  <si>
    <t>3102101000 80</t>
  </si>
  <si>
    <t>3102109000 80</t>
  </si>
  <si>
    <t>Other Urea</t>
  </si>
  <si>
    <t>3102210000 10</t>
  </si>
  <si>
    <t>Ammonium sulphate</t>
  </si>
  <si>
    <t>3102290000 80</t>
  </si>
  <si>
    <t>Other Ammonium Sulfate</t>
  </si>
  <si>
    <t>3102300000 80</t>
  </si>
  <si>
    <t>3102301000 80</t>
  </si>
  <si>
    <t>3102309000 80</t>
  </si>
  <si>
    <t>Other Ammonium Nitrate</t>
  </si>
  <si>
    <t>3102400000 80</t>
  </si>
  <si>
    <t>3102401000 80</t>
  </si>
  <si>
    <t>3102409000 80</t>
  </si>
  <si>
    <t>3102500000 80</t>
  </si>
  <si>
    <t>3102600000 80</t>
  </si>
  <si>
    <t>3102800000 80</t>
  </si>
  <si>
    <t>3102900000 80</t>
  </si>
  <si>
    <t>3105000000 80</t>
  </si>
  <si>
    <t>3105100000 80</t>
  </si>
  <si>
    <t>3105200000 80</t>
  </si>
  <si>
    <t>3105201000 80</t>
  </si>
  <si>
    <t>3105209000 80</t>
  </si>
  <si>
    <t>3105300000 80</t>
  </si>
  <si>
    <t>3105400000 80</t>
  </si>
  <si>
    <t>3105510000 80</t>
  </si>
  <si>
    <t>3105590000 80</t>
  </si>
  <si>
    <t>Mineral or chemical fertilisers containing two or three of the fertilising elements nitrogen, phosphorus and potassium; other fertilisers; goods of this chapter in tablets or similar forms or in packages of a gross weight not exceeding 10 kg : Other</t>
  </si>
  <si>
    <t>3105900000 80</t>
  </si>
  <si>
    <t>3105902000 80</t>
  </si>
  <si>
    <t>3105908000 80</t>
  </si>
  <si>
    <t>2601120000 80</t>
  </si>
  <si>
    <t>Agglomerated iron ores and concentrates, other than roasted iron pyrites</t>
  </si>
  <si>
    <t>7301000000 80</t>
  </si>
  <si>
    <t>7301100000 80</t>
  </si>
  <si>
    <t>7301200000 80</t>
  </si>
  <si>
    <t>7302000000 80</t>
  </si>
  <si>
    <t>7302100000 80</t>
  </si>
  <si>
    <t>7302101000 80</t>
  </si>
  <si>
    <t>7302102200 80</t>
  </si>
  <si>
    <t>7302102800 80</t>
  </si>
  <si>
    <t>7302104000 80</t>
  </si>
  <si>
    <t>7302105000 80</t>
  </si>
  <si>
    <t>7302109000 80</t>
  </si>
  <si>
    <t>7302300000 80</t>
  </si>
  <si>
    <t>7302400000 80</t>
  </si>
  <si>
    <t>7302900000 80</t>
  </si>
  <si>
    <t>Railway or tramway track construction material of iron or steel, the following: rails, check-rails and rack rails, switch blades, crossing frogs, point rods and other crossing pieces, sleepers (cross-ties), fish-plates, chairs, chair wedges, sole plates (base plates), rail clips, bedplates, ties and other material specialised for jointing or fixing rails :  Other</t>
  </si>
  <si>
    <t>7303000000 80</t>
  </si>
  <si>
    <t>7303001000 80</t>
  </si>
  <si>
    <t>7303009000 80</t>
  </si>
  <si>
    <t>7304000000 80</t>
  </si>
  <si>
    <t>7304110000 80</t>
  </si>
  <si>
    <t>Line pipe of a kind used for oil or gas pipelines of stainless steel</t>
  </si>
  <si>
    <t>7304190000 80</t>
  </si>
  <si>
    <t>Tubes, pipes and hollow profiles, seamless, of iron (other than cast iron) or steel :  Line pipe of a kind used for oil or gas pipelines :  Other</t>
  </si>
  <si>
    <t>7304191000 80</t>
  </si>
  <si>
    <t>7304193000 80</t>
  </si>
  <si>
    <t>7304199000 80</t>
  </si>
  <si>
    <t>7304220000 10</t>
  </si>
  <si>
    <t>Casing, tubing and drill pipe, of a kind used in drilling for oil or gas ; Drill pipe of stainless steel</t>
  </si>
  <si>
    <t>7304230000 80</t>
  </si>
  <si>
    <t>7304240000 80</t>
  </si>
  <si>
    <t>7304290000 80</t>
  </si>
  <si>
    <t>Tubes, pipes and hollow profiles, seamless, of iron (other than cast iron) or steel : -  
Casing, tubing and drill pipe, of a kind used in drilling for oil or gas : Other</t>
  </si>
  <si>
    <t>7304291000 80</t>
  </si>
  <si>
    <t>7304293000 80</t>
  </si>
  <si>
    <t>7304299000 80</t>
  </si>
  <si>
    <t>7304310000 10</t>
  </si>
  <si>
    <t>Other, of circular cross-section, of iron or non-alloy steel; Cold-drawn or cold-rolled (cold-reduced)</t>
  </si>
  <si>
    <t>7304312000 80</t>
  </si>
  <si>
    <t>7304318000 80</t>
  </si>
  <si>
    <t>7304390000 80</t>
  </si>
  <si>
    <t>Tubes, pipes and hollow profiles, seamless, of iron (other than cast iron) or steel : Other</t>
  </si>
  <si>
    <t>7304395000 80</t>
  </si>
  <si>
    <t>7304398200 10</t>
  </si>
  <si>
    <t>Other, of an external diameter; Not exceeding 168,3mm</t>
  </si>
  <si>
    <t>7304398300 80</t>
  </si>
  <si>
    <t>7304398800 80</t>
  </si>
  <si>
    <t>7304410000 10</t>
  </si>
  <si>
    <t>Other, of circular cross-section, of stainless steel; Cold-drawn or cold-rolled (cold-reduced)</t>
  </si>
  <si>
    <t>7304490000 80</t>
  </si>
  <si>
    <t>Tubes, pipes and hollow profiles, seamless, of iron (other than cast iron) or steel : Other, of circular cross-section, of stainless steel : Other</t>
  </si>
  <si>
    <t>7304498300 80</t>
  </si>
  <si>
    <t>7304498500 80</t>
  </si>
  <si>
    <t>7304498900 80</t>
  </si>
  <si>
    <t>7304510000 10</t>
  </si>
  <si>
    <t>Other, of circular cross-section, of other alloy steel; Cold-drawn or cold-rolled (cold-reduced)</t>
  </si>
  <si>
    <t>7304511000 80</t>
  </si>
  <si>
    <t>7304518100 10</t>
  </si>
  <si>
    <t>Other, Precision tubes</t>
  </si>
  <si>
    <t>7304518900 80</t>
  </si>
  <si>
    <t>7304590000 80</t>
  </si>
  <si>
    <t>7304593000 80</t>
  </si>
  <si>
    <t>7304598200 10</t>
  </si>
  <si>
    <t>Other, Of an external diameter not exceeding 168,3mm</t>
  </si>
  <si>
    <t>7304598300 80</t>
  </si>
  <si>
    <t>7304598900 80</t>
  </si>
  <si>
    <t>7304900000 80</t>
  </si>
  <si>
    <t>Tubes, pipes and hollow profiles, seamless, of iron (other than cast iron) or steel : Other, of circular cross-section, of other alloy steel :  Other</t>
  </si>
  <si>
    <t>7305000000 80</t>
  </si>
  <si>
    <t>7305110000 10</t>
  </si>
  <si>
    <t>Line pipe of a kind used for oil or gas pipelines</t>
  </si>
  <si>
    <t>Longitudinally submerged arc welded</t>
  </si>
  <si>
    <t>7305120000 80</t>
  </si>
  <si>
    <t>7305190000 80</t>
  </si>
  <si>
    <t xml:space="preserve">	
Other tubes and pipes (for example, welded, riveted or similarly closed), having circular cross-sections, the external diameter of which exceeds 406,4 mm, of iron or steel :-  
Line pipe of a kind used for oil or gas pipelines :  Other</t>
  </si>
  <si>
    <t>7305200000 80</t>
  </si>
  <si>
    <t>7305310000 10</t>
  </si>
  <si>
    <t>Other tubes and pipes (for example, welded, riveted or similarly closed), having circular cross-sections, the external diameter of which exceeds 406,4 mm, of iron or steel :  Other, welded</t>
  </si>
  <si>
    <t>Longitudinally welded</t>
  </si>
  <si>
    <t>7305390000 80</t>
  </si>
  <si>
    <t>Other tubes and pipes (for example, welded, riveted or similarly closed), having circular cross-sections, the external diameter of which exceeds 406,4 mm, of iron or steel :Line pipe of a kind used for oil or gas pipelines :  Other, welded :Other</t>
  </si>
  <si>
    <t>7305900000 80</t>
  </si>
  <si>
    <t>Other tubes and pipes (for example, welded, riveted or similarly closed), having circular cross-sections, the external diameter of which exceeds 406,4 mm, of iron or steel :Line pipe of a kind used for oil or gas pipelines : Other, welded: Other</t>
  </si>
  <si>
    <t>7306000000 80</t>
  </si>
  <si>
    <t>7306110000 10</t>
  </si>
  <si>
    <t>Other tubes, pipes and hollow profiles (for example, open seam or welded, riveted or similarly closed), of iron or steel :Line pipe of a kind used for oil or gas pipelines; Welded, of stainless steel</t>
  </si>
  <si>
    <t>Line pipe of a kind used for oil or gas pipelines; Welded, of stainless steel</t>
  </si>
  <si>
    <t>7306190000 80</t>
  </si>
  <si>
    <t>Other tubes, pipes and hollow profiles (for example, open seam or welded, riveted or similarly closed), of iron or steel :Line pipe of a kind used for oil or gas pipelines : Other</t>
  </si>
  <si>
    <t>7306210000 10</t>
  </si>
  <si>
    <t>Casing and tubing of a kind used in drilling for oil or gas Welded, of stainless steel</t>
  </si>
  <si>
    <t>7306290000 80</t>
  </si>
  <si>
    <t>Other tubes, pipes and hollow profiles (for example, open seam or welded, riveted or similarly closed), of iron or steel :Casing and tubing of a kind used in drilling for oil or gas :  Other</t>
  </si>
  <si>
    <t>7306300000 80</t>
  </si>
  <si>
    <t>7306301200 10</t>
  </si>
  <si>
    <t>Precision tubes Cold-drawn or cold-rolled (cold-reduced)</t>
  </si>
  <si>
    <t>7306301800 80</t>
  </si>
  <si>
    <t>7306304100 10</t>
  </si>
  <si>
    <t>Other; Threaded or threadable tubes (gas pipe)</t>
  </si>
  <si>
    <t>7306304900 80</t>
  </si>
  <si>
    <t>7306307200 10</t>
  </si>
  <si>
    <t>Other, of an external diameter: Not exceeding 168,3mm : Plated or coated with zinc</t>
  </si>
  <si>
    <t>7306307700 80</t>
  </si>
  <si>
    <t>7306308000 80</t>
  </si>
  <si>
    <t>7306400000 80</t>
  </si>
  <si>
    <t>7306402000 80</t>
  </si>
  <si>
    <t>7306408000 80</t>
  </si>
  <si>
    <t>7306500000 80</t>
  </si>
  <si>
    <t>7306502100 10</t>
  </si>
  <si>
    <t>7306502900 80</t>
  </si>
  <si>
    <t>7306508000 80</t>
  </si>
  <si>
    <t>7306610000 10</t>
  </si>
  <si>
    <t>Other, welded, of non-circular cross-section; Of square or rectangular cross-section</t>
  </si>
  <si>
    <t>7306611000 80</t>
  </si>
  <si>
    <t>7306619200 10</t>
  </si>
  <si>
    <t>Other With a wall thickness not exceeding 2|mm</t>
  </si>
  <si>
    <t>7306619900 80</t>
  </si>
  <si>
    <t>7306690000 80</t>
  </si>
  <si>
    <t>7306691000 80</t>
  </si>
  <si>
    <t>7306699000 80</t>
  </si>
  <si>
    <t>7306900000 80</t>
  </si>
  <si>
    <t>Other tubes, pipes and hollow profiles (for example, open seam or welded, riveted or similarly closed), of iron or steel : Line pipe of a kind used for oil or gas pipelines : Casing and tubing of a kind used in drilling for oil or gas :Other</t>
  </si>
  <si>
    <t>7307000000 80</t>
  </si>
  <si>
    <t>7307110000 10</t>
  </si>
  <si>
    <t>Cast fittings; Of non-malleable cast iron</t>
  </si>
  <si>
    <t>7307111000 80</t>
  </si>
  <si>
    <t>7307119000 80</t>
  </si>
  <si>
    <t>7307190000 80</t>
  </si>
  <si>
    <t>Tube or pipe fittings (for example, couplings, elbows, sleeves), of iron or steel : Cast fittings : Other</t>
  </si>
  <si>
    <t>7307191000 80</t>
  </si>
  <si>
    <t>7307199000 80</t>
  </si>
  <si>
    <t>7307210000 10</t>
  </si>
  <si>
    <t>Tube or pipe fittings (for example, couplings, elbows, sleeves), of iron or steel : Cast Fittings -Other of Stainless steel - Flanges</t>
  </si>
  <si>
    <t>Flanges</t>
  </si>
  <si>
    <t>7307220000 80</t>
  </si>
  <si>
    <t>7307221000 80</t>
  </si>
  <si>
    <t>7307229000 80</t>
  </si>
  <si>
    <t>7307230000 80</t>
  </si>
  <si>
    <t>7307231000 80</t>
  </si>
  <si>
    <t>7307239000 80</t>
  </si>
  <si>
    <t>7307290000 80</t>
  </si>
  <si>
    <t>Tube or pipe fittings (for example, couplings, elbows, sleeves), of iron or steel : Cast fittings :Other, of stainless steel :  Other</t>
  </si>
  <si>
    <t>7307291000 80</t>
  </si>
  <si>
    <t>7307298000 80</t>
  </si>
  <si>
    <t>7307910000 10</t>
  </si>
  <si>
    <t>Tube or pipe fittings (for example, couplings, elbows, sleeves), of iron or steel : Other of Stainless steel</t>
  </si>
  <si>
    <t>Other Flanges</t>
  </si>
  <si>
    <t>7307920000 80</t>
  </si>
  <si>
    <t>7307921000 80</t>
  </si>
  <si>
    <t>7307929000 80</t>
  </si>
  <si>
    <t>7307930000 80</t>
  </si>
  <si>
    <t>7307931100 80</t>
  </si>
  <si>
    <t>Elbows and bends With greatest external diameter not exceeding 609,6mm</t>
  </si>
  <si>
    <t>7307931900 80</t>
  </si>
  <si>
    <t>7307939100 80</t>
  </si>
  <si>
    <t>Elbows and bends With greatest external diameter exceeding 609,6|mm</t>
  </si>
  <si>
    <t>7307939900 80</t>
  </si>
  <si>
    <t>7307990000 80</t>
  </si>
  <si>
    <t>Tube or pipe fittings (for example, couplings, elbows, sleeves), of iron or steel :Cast fittings :  Other, of stainless steel : Other :  Other</t>
  </si>
  <si>
    <t>7307991000 80</t>
  </si>
  <si>
    <t>7307998000 80</t>
  </si>
  <si>
    <t>7308000000 80</t>
  </si>
  <si>
    <t>7308100000 80</t>
  </si>
  <si>
    <t>7308200000 80</t>
  </si>
  <si>
    <t>7308300000 80</t>
  </si>
  <si>
    <t>7308400000 80</t>
  </si>
  <si>
    <t>7308900000 80</t>
  </si>
  <si>
    <t>Structures (excluding prefabricated buildings of heading 9406) and parts of structures (for example,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 : Other</t>
  </si>
  <si>
    <t>7308905100 10</t>
  </si>
  <si>
    <t>Solely or principally of sheet Panels comprising two walls of profiled (ribbed) sheet with an insulating core</t>
  </si>
  <si>
    <t>7308905900 80</t>
  </si>
  <si>
    <t>7308909800 80</t>
  </si>
  <si>
    <t>7309000000 80</t>
  </si>
  <si>
    <t>7309001000 80</t>
  </si>
  <si>
    <t>7309003000 10</t>
  </si>
  <si>
    <t>For liquids; Lined or heat-insulated</t>
  </si>
  <si>
    <t>7309005100 10</t>
  </si>
  <si>
    <t>Other, of capacity Exceeding 100 000 l</t>
  </si>
  <si>
    <t>7309005900 80</t>
  </si>
  <si>
    <t>7309009000 80</t>
  </si>
  <si>
    <t>7310000000 80</t>
  </si>
  <si>
    <t>7310100000 80</t>
  </si>
  <si>
    <t>7310210000 10</t>
  </si>
  <si>
    <t xml:space="preserve">Tanks, casks, drums, cans, boxes and similar containers, for any material (other than compressed or liquefied gas), of iron or steel, of a capacity not exceeding 300 l, whether or not lined or heat-insulated, but not fitted with mechanical or thermal equipment : Of a capacity of less than 50 l </t>
  </si>
  <si>
    <t>Cans which are to be closed by soldering or crimping : </t>
  </si>
  <si>
    <t>7310211100 80</t>
  </si>
  <si>
    <t>7310211900 80</t>
  </si>
  <si>
    <t>7310219100 10</t>
  </si>
  <si>
    <t>Other, with a wall thickness Less than 0,5mm</t>
  </si>
  <si>
    <t>7310219900 80</t>
  </si>
  <si>
    <t>7310290000 80</t>
  </si>
  <si>
    <t>Tanks, casks, drums, cans, boxes and similar containers, for any material (other than compressed or liquefied gas), of iron or steel, of a capacity not exceeding 300 l, whether or not lined or heat-insulated, but not fitted with mechanical or thermal equipment : Of a capacity of less than 50 l : Other</t>
  </si>
  <si>
    <t>7310291000 80</t>
  </si>
  <si>
    <t>7310299000 80</t>
  </si>
  <si>
    <t>7311000000 80</t>
  </si>
  <si>
    <t>7311001100 10</t>
  </si>
  <si>
    <t>Seamless: For a pressure of 165 bar or more, of a capacity of : Less than 20l</t>
  </si>
  <si>
    <t>7311001300 80</t>
  </si>
  <si>
    <t>7311001900 80</t>
  </si>
  <si>
    <t>7311003000 80</t>
  </si>
  <si>
    <t>7311009100 10</t>
  </si>
  <si>
    <t>Other , of a capacity of Less than 1 000l</t>
  </si>
  <si>
    <t>7311009900 80</t>
  </si>
  <si>
    <t>7318000000 80</t>
  </si>
  <si>
    <t>7318110000 80</t>
  </si>
  <si>
    <t>Screws, bolts, nuts, coach screws, screw hooks, rivets, cotters, cotter pins, washers (including spring washers) and similar articles, of iron or steel : Threaded articles</t>
  </si>
  <si>
    <t>7318120000 80</t>
  </si>
  <si>
    <t>7318121000 80</t>
  </si>
  <si>
    <t>7318129000 80</t>
  </si>
  <si>
    <t>7318130000 80</t>
  </si>
  <si>
    <t>7318140000 80</t>
  </si>
  <si>
    <t>7318141000 80</t>
  </si>
  <si>
    <t>7318149100 10</t>
  </si>
  <si>
    <t>Other; Spaced-thread screws</t>
  </si>
  <si>
    <t>7318149900 80</t>
  </si>
  <si>
    <t>7318150000 80</t>
  </si>
  <si>
    <t>7318152000 80</t>
  </si>
  <si>
    <t>7318153500 10</t>
  </si>
  <si>
    <t>Other: Without heads: Of stainless steel</t>
  </si>
  <si>
    <t>7318154200 10</t>
  </si>
  <si>
    <t>Other, with a tensile strength of less than 800Mpa</t>
  </si>
  <si>
    <t>7318154800 80</t>
  </si>
  <si>
    <t>7318155200 10</t>
  </si>
  <si>
    <t>With heads: Slotted or cross-recessed heads: Of stainless steel</t>
  </si>
  <si>
    <t>7318155800 80</t>
  </si>
  <si>
    <t>7318156200 10</t>
  </si>
  <si>
    <t>Hexagonal-socket heads of stainless steel</t>
  </si>
  <si>
    <t>7318156800 80</t>
  </si>
  <si>
    <t>7318157500 10</t>
  </si>
  <si>
    <t>Hexagonal heads of stainless steel</t>
  </si>
  <si>
    <t>7318158200 10</t>
  </si>
  <si>
    <t>Other with tensile strength of less than 800MPa</t>
  </si>
  <si>
    <t>7318158800 80</t>
  </si>
  <si>
    <t>7318159500 80</t>
  </si>
  <si>
    <t>7318160000 80</t>
  </si>
  <si>
    <t>7318163100 10</t>
  </si>
  <si>
    <t>Blind rivet nuts of stainless steel</t>
  </si>
  <si>
    <t>7318163900 80</t>
  </si>
  <si>
    <t>7318164000 10</t>
  </si>
  <si>
    <t>Blind river nuts; Other</t>
  </si>
  <si>
    <t>7318166000 80</t>
  </si>
  <si>
    <t>7318169200 10</t>
  </si>
  <si>
    <t>Other, with an inside diameter; Not exceeding 12mm</t>
  </si>
  <si>
    <t>7318169900 80</t>
  </si>
  <si>
    <t>7318190000 80</t>
  </si>
  <si>
    <t>Screws, bolts, nuts, coach screws, screw hooks, rivets, cotters, cotter pins, washers (including spring washers) and similar articles, of iron or steel :Threaded articles :  Other</t>
  </si>
  <si>
    <t>7318210000 10</t>
  </si>
  <si>
    <t>Non-threaded articles; Spring washers and other lock washers</t>
  </si>
  <si>
    <t>7318220000 80</t>
  </si>
  <si>
    <t>7318230000 80</t>
  </si>
  <si>
    <t>7318240000 80</t>
  </si>
  <si>
    <t>7318290000 80</t>
  </si>
  <si>
    <t>Screws, bolts, nuts, coach screws, screw hooks, rivets, cotters, cotter pins, washers (including spring washers) and similar articles, of iron or steel :Non-threaded articles : Other</t>
  </si>
  <si>
    <t>7326000000 80</t>
  </si>
  <si>
    <t>7326110000 10</t>
  </si>
  <si>
    <t>Forged or stamped, but not further worked; Grinding balls and similar articles for mills</t>
  </si>
  <si>
    <t>7326190000 80</t>
  </si>
  <si>
    <t>Other articles of iron or steel : Forged or stamped, but not further worked :Other</t>
  </si>
  <si>
    <t>7326191000 80</t>
  </si>
  <si>
    <t>7326199000 80</t>
  </si>
  <si>
    <t>7326200000 80</t>
  </si>
  <si>
    <t>7326900000 80</t>
  </si>
  <si>
    <t>Other articles of iron or steel; Forged or stamped but not further worked; Other</t>
  </si>
  <si>
    <t>7326903000 80</t>
  </si>
  <si>
    <t>7326904000 80</t>
  </si>
  <si>
    <t>7326905000 80</t>
  </si>
  <si>
    <t>7326906000 80</t>
  </si>
  <si>
    <t>7326909200 10</t>
  </si>
  <si>
    <t>Open-die forged</t>
  </si>
  <si>
    <t>7326909400 80</t>
  </si>
  <si>
    <t>7326909600 80</t>
  </si>
  <si>
    <t>7326909800 80</t>
  </si>
  <si>
    <t>7200000000 80</t>
  </si>
  <si>
    <t>7201000000 80</t>
  </si>
  <si>
    <t>7201100000 80</t>
  </si>
  <si>
    <t>7201101100 10</t>
  </si>
  <si>
    <t>Containing by weight not less than 0,4% of manganese Containing by weight 1% or less of silicon</t>
  </si>
  <si>
    <t>7201101900 80</t>
  </si>
  <si>
    <t>7201103000 80</t>
  </si>
  <si>
    <t>7201109000 80</t>
  </si>
  <si>
    <t>7201200000 80</t>
  </si>
  <si>
    <t>7201500000 80</t>
  </si>
  <si>
    <t>7201501000 80</t>
  </si>
  <si>
    <t>7201509000 80</t>
  </si>
  <si>
    <t>7202110000 80</t>
  </si>
  <si>
    <t>7202112000 80</t>
  </si>
  <si>
    <t>7202118000 80</t>
  </si>
  <si>
    <t>7202190000 80</t>
  </si>
  <si>
    <t>Ferro-alloys : Ferro-manganese : Other</t>
  </si>
  <si>
    <t>7202410000 80</t>
  </si>
  <si>
    <t>7202411000 80</t>
  </si>
  <si>
    <t>7202419000 80</t>
  </si>
  <si>
    <t>7202490000 80</t>
  </si>
  <si>
    <t>Ferro-alloys :Ferro-chromium :  Other</t>
  </si>
  <si>
    <t>7202491000 80</t>
  </si>
  <si>
    <t>7202495000 80</t>
  </si>
  <si>
    <t>7202499000 80</t>
  </si>
  <si>
    <t>7202600000 80</t>
  </si>
  <si>
    <t>7203000000 80</t>
  </si>
  <si>
    <t>7203100000 80</t>
  </si>
  <si>
    <t>7203900000 80</t>
  </si>
  <si>
    <t>Ferrous products obtained by direct reduction of iron ore and other spongy ferrous products, in lumps, pellets or similar forms; iron having a minimum purity by weight of 99,94 %, in lumps, pellets or similar forms : Other</t>
  </si>
  <si>
    <t>7205000000 80</t>
  </si>
  <si>
    <t>7205100000 80</t>
  </si>
  <si>
    <t>7205210000 80</t>
  </si>
  <si>
    <t>Powders of alloy steel</t>
  </si>
  <si>
    <t>7205290000 80</t>
  </si>
  <si>
    <t>Granules and powders, of pig iron, spiegeleisen, iron or steel : 	Powders :  Other</t>
  </si>
  <si>
    <t>7206000000 80</t>
  </si>
  <si>
    <t>7206100000 80</t>
  </si>
  <si>
    <t>7206900000 80</t>
  </si>
  <si>
    <t>Iron and non-alloy steel in ingots or other primary forms (excluding iron of heading 7203) : Other</t>
  </si>
  <si>
    <t>7207000000 80</t>
  </si>
  <si>
    <t>7207110000 80</t>
  </si>
  <si>
    <t>7207111100 80</t>
  </si>
  <si>
    <t>Rolled or obtained by continuous casting of free-cutting steel</t>
  </si>
  <si>
    <t>7207111400 80</t>
  </si>
  <si>
    <t>7207111600 80</t>
  </si>
  <si>
    <t>7207119000 80</t>
  </si>
  <si>
    <t>7207120000 80</t>
  </si>
  <si>
    <t>7207121000 80</t>
  </si>
  <si>
    <t>7207129000 80</t>
  </si>
  <si>
    <t>7207190000 80</t>
  </si>
  <si>
    <t xml:space="preserve">Semi-finished products of iron or non-alloy steel :Containing by weight less than 0,25 % of carbon :Other </t>
  </si>
  <si>
    <t>7207191200 80</t>
  </si>
  <si>
    <t>Semi-finished products of iron or non-alloy steel  Containing by weight less than 0,25 % of carbon : other</t>
  </si>
  <si>
    <t>Of circular or polygonal cross-section;Rolled or obtained by continuous casting</t>
  </si>
  <si>
    <t>7207191900 80</t>
  </si>
  <si>
    <t>7207198000 80</t>
  </si>
  <si>
    <t>7207200000 80</t>
  </si>
  <si>
    <t xml:space="preserve">Semi-finished products of iron or non-alloy steel : Containing by weight 0,25 % or more of carbon :  </t>
  </si>
  <si>
    <t>7207201100 80</t>
  </si>
  <si>
    <t>Of rectangular (including square) cross-section, the width measuring less than twice the thickness :Rolled or obtained by continuous casting :  Of free-cutting steel</t>
  </si>
  <si>
    <t>7207201500 10</t>
  </si>
  <si>
    <t>Other, containing by weight 0,25% or more but less than 0,6% of carbon</t>
  </si>
  <si>
    <t>7207201700 80</t>
  </si>
  <si>
    <t>7207201900 80</t>
  </si>
  <si>
    <t>7207203200 10</t>
  </si>
  <si>
    <t>Other, of rectangular (other than square) cross-section Rolled or obtained by continuous casting</t>
  </si>
  <si>
    <t>7207203900 80</t>
  </si>
  <si>
    <t>7207205200 80</t>
  </si>
  <si>
    <t xml:space="preserve">Semi-finished products of iron or non-alloy steel :Containing by weight 0,25 % or more of carbon : </t>
  </si>
  <si>
    <t>Of circular or polygonal cross-section Rolled or obtained by continuous casting</t>
  </si>
  <si>
    <t>7207205900 80</t>
  </si>
  <si>
    <t>7207208000 80</t>
  </si>
  <si>
    <t>7208000000 80</t>
  </si>
  <si>
    <t>7208100000 80</t>
  </si>
  <si>
    <t>7208250000 10</t>
  </si>
  <si>
    <t xml:space="preserve">Flat-rolled products of iron or non-alloy steel, of a width of 600 mm or more, hot-rolled, not clad, plated or coated : Other, in coils, not further worked than hot-rolled, pickled : Of a thickness of 4,75 mm or more </t>
  </si>
  <si>
    <t>7208260000 80</t>
  </si>
  <si>
    <t>7208270000 80</t>
  </si>
  <si>
    <t>7208360000 10</t>
  </si>
  <si>
    <t xml:space="preserve">Flat-rolled products of iron or non-alloy steel, of a width of 600 mm or more, hot-rolled, not clad, plated or coated :  
Other, in coils, not further worked than hot-rolled : Of a thickness exceeding 10 mm </t>
  </si>
  <si>
    <t>7208370000 80</t>
  </si>
  <si>
    <t>7208380000 80</t>
  </si>
  <si>
    <t>7208390000 80</t>
  </si>
  <si>
    <t>7208400000 80</t>
  </si>
  <si>
    <t>7208510000 10</t>
  </si>
  <si>
    <t xml:space="preserve">Flat-rolled products of iron or non-alloy steel, of a width of 600 mm or more, hot-rolled, not clad, plated or coated :Other, not in coils, not further worked than hot-rolled :  Of a thickness exceeding 10 mm :  </t>
  </si>
  <si>
    <t>7208512000 80</t>
  </si>
  <si>
    <t>7208519100 10</t>
  </si>
  <si>
    <t>Of a thickness exceeding 10mm but not exceeding 15mm, of a width of 2 050mm or more</t>
  </si>
  <si>
    <t>7208519800 80</t>
  </si>
  <si>
    <t>7208520000 80</t>
  </si>
  <si>
    <t>7208521000 80</t>
  </si>
  <si>
    <t>7208529100 10</t>
  </si>
  <si>
    <t>Other, of a widther of 2 050 mm or more</t>
  </si>
  <si>
    <t>7208529900 80</t>
  </si>
  <si>
    <t>7208530000 80</t>
  </si>
  <si>
    <t>7208531000 80</t>
  </si>
  <si>
    <t>7208539000 80</t>
  </si>
  <si>
    <t>7208540000 80</t>
  </si>
  <si>
    <t>7208900000 80</t>
  </si>
  <si>
    <t>Flat-rolled products of iron or non-alloy steel, of a width of 600 mm or more, hot-rolled, not clad, plated or coated : Other, not in coils, not further worked than hot-rolled : Other</t>
  </si>
  <si>
    <t>7208902000 80</t>
  </si>
  <si>
    <t>7208908000 80</t>
  </si>
  <si>
    <t>7209000000 80</t>
  </si>
  <si>
    <t>7209150000 10</t>
  </si>
  <si>
    <t xml:space="preserve">Flat-rolled products of iron or non-alloy steel, of a width of 600 mm or more, cold-rolled (cold-reduced), not clad, plated or coated : In coils, not further worked than cold-rolled (cold-reduced) :Of a thickness of 3 mm or more :  </t>
  </si>
  <si>
    <t>7209160000 80</t>
  </si>
  <si>
    <t>7209161000 80</t>
  </si>
  <si>
    <t>7209169000 80</t>
  </si>
  <si>
    <t>7209170000 80</t>
  </si>
  <si>
    <t>7209171000 80</t>
  </si>
  <si>
    <t>7209179000 80</t>
  </si>
  <si>
    <t>7209180000 80</t>
  </si>
  <si>
    <t>7209181000 80</t>
  </si>
  <si>
    <t>7209189100 80</t>
  </si>
  <si>
    <t>7209189900 80</t>
  </si>
  <si>
    <t>7209250000 10</t>
  </si>
  <si>
    <t xml:space="preserve">Flat-rolled products of iron or non-alloy steel, of a width of 600 mm or more, cold-rolled (cold-reduced), not clad, plated or coated :Not in coils, not further worked than cold-rolled (cold-reduced) ;Of a thickness of 3 mm or more </t>
  </si>
  <si>
    <t>7209260000 80</t>
  </si>
  <si>
    <t>7209261000 80</t>
  </si>
  <si>
    <t>7209269000 80</t>
  </si>
  <si>
    <t>7209270000 80</t>
  </si>
  <si>
    <t>7209271000 80</t>
  </si>
  <si>
    <t>7209279000 80</t>
  </si>
  <si>
    <t>7209280000 80</t>
  </si>
  <si>
    <t>7209281000 80</t>
  </si>
  <si>
    <t>7209289000 80</t>
  </si>
  <si>
    <t>7209900000 80</t>
  </si>
  <si>
    <t>Flat-rolled products of iron or non-alloy steel, of a width of 600 mm or more, cold-rolled (cold-reduced), not clad, plated or coated : In coils, not further worked than cold-rolled (cold-reduced) :  Not in coils, not further worked than cold-rolled (cold-reduced) : Other</t>
  </si>
  <si>
    <t>7209902000 80</t>
  </si>
  <si>
    <t>7209908000 80</t>
  </si>
  <si>
    <t>7210000000 80</t>
  </si>
  <si>
    <t>7210110000 10</t>
  </si>
  <si>
    <t xml:space="preserve">Flat-rolled products of iron or non-alloy steel, of a width of 600 mm or more, clad, plated or coated :Plated or coated with tin :  Of a thickness of 0,5 mm or more </t>
  </si>
  <si>
    <t>7210120000 80</t>
  </si>
  <si>
    <t>7210122000 80</t>
  </si>
  <si>
    <t>7210128000 80</t>
  </si>
  <si>
    <t>7210200000 80</t>
  </si>
  <si>
    <t>7210300000 80</t>
  </si>
  <si>
    <t>7210410000 10</t>
  </si>
  <si>
    <t>Flat-rolled products of iron or non-alloy steel, of a width of 600 mm or more, clad, plated or coated : Otherwise plated or coated with zinc :  Corrugated</t>
  </si>
  <si>
    <t>7210490000 80</t>
  </si>
  <si>
    <t>Flat-rolled products of iron or non-alloy steel, of a width of 600 mm or more, clad, plated or coated : Otherwise plated or coated with zinc :  Other</t>
  </si>
  <si>
    <t>7210500000 80</t>
  </si>
  <si>
    <t>7210610000 10</t>
  </si>
  <si>
    <t xml:space="preserve">Flat-rolled products of iron or non-alloy steel, of a width of 600 mm or more, clad, plated or coated :Plated or coated with aluminium-zinc alloys :  </t>
  </si>
  <si>
    <t>7210690000 80</t>
  </si>
  <si>
    <t>Flat-rolled products of iron or non-alloy steel, of a width of 600 mm or more, clad, plated or coated :Plated or coated with aluminium :  Other</t>
  </si>
  <si>
    <t>7210700000 80</t>
  </si>
  <si>
    <t>7210701000 80</t>
  </si>
  <si>
    <t>7210708000 80</t>
  </si>
  <si>
    <t>7210900000 80</t>
  </si>
  <si>
    <t>Flat-rolled products of iron or non-alloy steel, of a width of 600 mm or more, clad, plated or coated :Plated or coated with tin :  Other</t>
  </si>
  <si>
    <t>7210903000 80</t>
  </si>
  <si>
    <t>7210904000 80</t>
  </si>
  <si>
    <t>7210908000 80</t>
  </si>
  <si>
    <t>7211000000 80</t>
  </si>
  <si>
    <t>7211130000 80</t>
  </si>
  <si>
    <t>7211140000 80</t>
  </si>
  <si>
    <t>7211190000 80</t>
  </si>
  <si>
    <t>Flat-rolled products of iron or non-alloy steel, of a width of less than 600 mm, not clad, plated or coated : Not further worked than hot-rolled :  Other</t>
  </si>
  <si>
    <t>7211230000 10</t>
  </si>
  <si>
    <t xml:space="preserve">Flat-rolled products of iron or non-alloy steel, of a width of less than 600 mm, not clad, plated or coated :Not further worked than cold-rolled (cold-reduced) :Containing by weight less than 0,25 % of carbon :  </t>
  </si>
  <si>
    <t>7211232000 80</t>
  </si>
  <si>
    <t>7211233000 10</t>
  </si>
  <si>
    <t>Other; Of a thickness of 0,35mm or more</t>
  </si>
  <si>
    <t>7211238000 80</t>
  </si>
  <si>
    <t>7211290000 80</t>
  </si>
  <si>
    <t>Flat-rolled products of iron or non-alloy steel, of a width of less than 600 mm, not clad, plated or coated :Not further worked than cold-rolled (cold-reduced) :  Other</t>
  </si>
  <si>
    <t>7211900000 80</t>
  </si>
  <si>
    <t>Flat-rolled products of iron or non-alloy steel, of a width of less than 600 mm, not clad, plated or coated :  Not further worked than hot-rolled :Not further worked than cold-rolled (cold-reduced) :  Other</t>
  </si>
  <si>
    <t>7211902000 80</t>
  </si>
  <si>
    <t>7211908000 80</t>
  </si>
  <si>
    <t>7212000000 80</t>
  </si>
  <si>
    <t>7212100000 80</t>
  </si>
  <si>
    <t>7212101000 80</t>
  </si>
  <si>
    <t>7212109000 80</t>
  </si>
  <si>
    <t>7212200000 80</t>
  </si>
  <si>
    <t>7212300000 80</t>
  </si>
  <si>
    <t>7212400000 80</t>
  </si>
  <si>
    <t>7212402000 80</t>
  </si>
  <si>
    <t>7212408000 80</t>
  </si>
  <si>
    <t>7212500000 80</t>
  </si>
  <si>
    <t>Flat-rolled products of iron or non-alloy steel, of a width of less than 600 mm, clad, plated or coated; Otherwise plated or coated</t>
  </si>
  <si>
    <t>7212502000 80</t>
  </si>
  <si>
    <t>7212503000 80</t>
  </si>
  <si>
    <t>7212504000 80</t>
  </si>
  <si>
    <t>7212506100 80</t>
  </si>
  <si>
    <t>Plated or coated with aluminium-zinc alloys</t>
  </si>
  <si>
    <t>7212506900 80</t>
  </si>
  <si>
    <t>7212509000 80</t>
  </si>
  <si>
    <t>7212600000 80</t>
  </si>
  <si>
    <t>7213000000 80</t>
  </si>
  <si>
    <t>7213100000 80</t>
  </si>
  <si>
    <t>7213200000 80</t>
  </si>
  <si>
    <t>7213910000 10</t>
  </si>
  <si>
    <t>Bars and rods, hot-rolled, in irregularly wound coils, of iron or non-alloy steel :Of circular cross-section measuring less than 14 mm in diameter :</t>
  </si>
  <si>
    <t>7213911000 80</t>
  </si>
  <si>
    <t>7213912000 80</t>
  </si>
  <si>
    <t>7213914100 10</t>
  </si>
  <si>
    <t>Other; Containing by weight 0,06% or less of carbon</t>
  </si>
  <si>
    <t>7213914900 80</t>
  </si>
  <si>
    <t>7213917000 80</t>
  </si>
  <si>
    <t>7213919000 80</t>
  </si>
  <si>
    <t>7213990000 80</t>
  </si>
  <si>
    <t>Bars and rods, hot-rolled, in irregularly wound coils, of iron or non-alloy steel : Other</t>
  </si>
  <si>
    <t>7213991000 80</t>
  </si>
  <si>
    <t>7213999000 80</t>
  </si>
  <si>
    <t>7214000000 80</t>
  </si>
  <si>
    <t>7214100000 80</t>
  </si>
  <si>
    <t>7214200000 80</t>
  </si>
  <si>
    <t>7214300000 80</t>
  </si>
  <si>
    <t>7214910000 10</t>
  </si>
  <si>
    <t>Other bars and rods of iron or non-alloy steel, not further worked than forged, hot-rolled, hot-drawn or hot-extruded, but including those twisted after rolling : Of rectangular (other than square) cross-section :</t>
  </si>
  <si>
    <t>7214911000 80</t>
  </si>
  <si>
    <t>7214919000 80</t>
  </si>
  <si>
    <t>7214990000 80</t>
  </si>
  <si>
    <t>Other bars and rods of iron or non-alloy steel, not further worked than forged, hot-rolled, hot-drawn or hot-extruded, but including those twisted after rolling : Other</t>
  </si>
  <si>
    <t>7214991000 10</t>
  </si>
  <si>
    <t>Containing by weight less than 0,25% of carbon  Of a type used for concrete reinforcement</t>
  </si>
  <si>
    <t>7214993100 10</t>
  </si>
  <si>
    <t>Other, of circular cross-section measuring in diameter 80mm or more</t>
  </si>
  <si>
    <t>7214993900 80</t>
  </si>
  <si>
    <t>7214995000 80</t>
  </si>
  <si>
    <t>7214997100 10</t>
  </si>
  <si>
    <t>Containing by weight 0,25%or more of carbon: Of a circular cross-section measuring in diameter: 80mm or more</t>
  </si>
  <si>
    <t>7214997900 80</t>
  </si>
  <si>
    <t>7214999500 80</t>
  </si>
  <si>
    <t>7215000000 80</t>
  </si>
  <si>
    <t>7215100000 80</t>
  </si>
  <si>
    <t>7215500000 80</t>
  </si>
  <si>
    <t>7215501100 10</t>
  </si>
  <si>
    <t>Containing by weight less than 0,25|% of carbon Of rectangular (other than square) cross-section</t>
  </si>
  <si>
    <t>7215501900 80</t>
  </si>
  <si>
    <t>7215508000 80</t>
  </si>
  <si>
    <t>7215900000 80</t>
  </si>
  <si>
    <t>Other bars and rods of iron or non-alloy steel : Other</t>
  </si>
  <si>
    <t>7216000000 80</t>
  </si>
  <si>
    <t>7216100000 80</t>
  </si>
  <si>
    <t>7216210000 10</t>
  </si>
  <si>
    <t>Angles, shapes and sections of iron or non-alloy steel :  L  sections, not further worked than hot-rolled, hot-drawn or extruded, of a height of less than 80 mm :</t>
  </si>
  <si>
    <t>7216220000 80</t>
  </si>
  <si>
    <t>7216310000 10</t>
  </si>
  <si>
    <t>Angles, shapes and sections of iron or non-alloy steel; U Sections</t>
  </si>
  <si>
    <t>U|sections</t>
  </si>
  <si>
    <t>7216311000 80</t>
  </si>
  <si>
    <t>7216319000 80</t>
  </si>
  <si>
    <t>7216320000 80</t>
  </si>
  <si>
    <t xml:space="preserve">Angles, shapes and sections of iron or non-alloy steel :I section, not further worked than hot-rolled, hot-drawn or extruded, of a height of 80 mm or more </t>
  </si>
  <si>
    <t>7216321100 10</t>
  </si>
  <si>
    <t>Of a height of 80 mm or more but not exceeding 220 mm :  With parallel flange faces</t>
  </si>
  <si>
    <t>7216321900 80</t>
  </si>
  <si>
    <t>Of a height of 80 mm or more but not exceeding 220 mm :  Other</t>
  </si>
  <si>
    <t>7216329100 10</t>
  </si>
  <si>
    <t>Of a height exceeding 220 mm : With parallel flange faces</t>
  </si>
  <si>
    <t>7216329900 80</t>
  </si>
  <si>
    <t>Of a height exceeding 220 mm : Other</t>
  </si>
  <si>
    <t>7216330000 80</t>
  </si>
  <si>
    <t>7216331000 80</t>
  </si>
  <si>
    <t>7216339000 80</t>
  </si>
  <si>
    <t>7216400000 80</t>
  </si>
  <si>
    <t>7216401000 80</t>
  </si>
  <si>
    <t>7216409000 80</t>
  </si>
  <si>
    <t>7216500000 80</t>
  </si>
  <si>
    <t>7216501000 80</t>
  </si>
  <si>
    <t>7216509100 10</t>
  </si>
  <si>
    <t>Other; Bulb flats</t>
  </si>
  <si>
    <t>7216509900 80</t>
  </si>
  <si>
    <t>7216610000 10</t>
  </si>
  <si>
    <t xml:space="preserve">Angles, shapes and sections, not further worked than cold-formed or cold-finished : Obtained from flat-rolled products : </t>
  </si>
  <si>
    <t>7216611000 80</t>
  </si>
  <si>
    <t>7216619000 80</t>
  </si>
  <si>
    <t>7216690000 80</t>
  </si>
  <si>
    <t>Angles, shapes and sections of iron or non-alloy steel :   Angles, shapes and sections, not further worked than cold-formed or cold-finished :  Other</t>
  </si>
  <si>
    <t>7216910000 10</t>
  </si>
  <si>
    <t xml:space="preserve">Angles, shapes and sections of iron or non-alloy steel : Other; Cold-formed or cold-finished from flat-rolled products : </t>
  </si>
  <si>
    <t>7216911000 80</t>
  </si>
  <si>
    <t>7216918000 80</t>
  </si>
  <si>
    <t>7216990000 80</t>
  </si>
  <si>
    <t>Angles, shapes and sections of iron or non-alloy steel :Angles, shapes and sections, not further worked than cold-formed or cold-finished : Other</t>
  </si>
  <si>
    <t>7217000000 80</t>
  </si>
  <si>
    <t>7217100000 80</t>
  </si>
  <si>
    <t>7217101000 10</t>
  </si>
  <si>
    <t>Containing by weight less than 0,25% of carbon With a maximum cross-sectional dimension of less than 0,8mm</t>
  </si>
  <si>
    <t>7217103100 10</t>
  </si>
  <si>
    <t>With a maximum cross-sectional dimension of 0,8|mm or more Containing indentations, ribs, grooves or other deformations produced during the rolling process</t>
  </si>
  <si>
    <t>7217103900 80</t>
  </si>
  <si>
    <t>7217105000 80</t>
  </si>
  <si>
    <t>7217109000 80</t>
  </si>
  <si>
    <t>7217200000 80</t>
  </si>
  <si>
    <t>7217201000 10</t>
  </si>
  <si>
    <t>7217203000 80</t>
  </si>
  <si>
    <t>7217205000 80</t>
  </si>
  <si>
    <t>7217209000 80</t>
  </si>
  <si>
    <t>7217300000 80</t>
  </si>
  <si>
    <t>7217304100 10</t>
  </si>
  <si>
    <t>Containing by weight less than 0,25% of carbon Copper-coated</t>
  </si>
  <si>
    <t>7217304900 80</t>
  </si>
  <si>
    <t>7217305000 80</t>
  </si>
  <si>
    <t>7217309000 80</t>
  </si>
  <si>
    <t>7217900000 80</t>
  </si>
  <si>
    <t>Wire of iron or non-alloy steel : Other</t>
  </si>
  <si>
    <t>7217902000 80</t>
  </si>
  <si>
    <t>7217905000 80</t>
  </si>
  <si>
    <t>7217909000 80</t>
  </si>
  <si>
    <t>7218000000 80</t>
  </si>
  <si>
    <t>III. STAINLESS STEEL Stainless steel in ingots or other primary forms; semi-finished products of stainless steel</t>
  </si>
  <si>
    <t>Stainless steel in ingots or other primary forms; semi-finished products of stainless steel</t>
  </si>
  <si>
    <t>7218100000 80</t>
  </si>
  <si>
    <t>7218910000 10</t>
  </si>
  <si>
    <t>Stainless steel in ingots or other primary forms; semi-finished products of stainless steel ; Of rectangular (other than square) cross-section</t>
  </si>
  <si>
    <t>7218911000 80</t>
  </si>
  <si>
    <t>7218918000 80</t>
  </si>
  <si>
    <t>7218990000 80</t>
  </si>
  <si>
    <t>Stainless steel in ingots or other primary forms; semi-finished products of stainless steel : Other</t>
  </si>
  <si>
    <t>7218991100 10</t>
  </si>
  <si>
    <t>Of square cross-section Rolled or obtained by continous casting</t>
  </si>
  <si>
    <t>7218991900 80</t>
  </si>
  <si>
    <t>7218992000 10</t>
  </si>
  <si>
    <t>Other; Rolled or obtained by continuous casting</t>
  </si>
  <si>
    <t>7218998000 80</t>
  </si>
  <si>
    <t>7219000000 80</t>
  </si>
  <si>
    <t>7219110000 10</t>
  </si>
  <si>
    <t>Flat-rolled products of stainless steel, of a width of 600 mm or more :
Not further worked than hot-rolled, in coils : Of a thickness exceeding 10 mm :</t>
  </si>
  <si>
    <t>7219120000 80</t>
  </si>
  <si>
    <t>7219121000 80</t>
  </si>
  <si>
    <t>7219129000 80</t>
  </si>
  <si>
    <t>7219130000 80</t>
  </si>
  <si>
    <t>7219131000 80</t>
  </si>
  <si>
    <t>7219139000 80</t>
  </si>
  <si>
    <t>7219140000 80</t>
  </si>
  <si>
    <t>7219141000 80</t>
  </si>
  <si>
    <t>7219149000 80</t>
  </si>
  <si>
    <t>7219210000 10</t>
  </si>
  <si>
    <t>Not further worked than hot-rolled, not in coils; Of a thickness exceeding 10mm</t>
  </si>
  <si>
    <t>7219211000 80</t>
  </si>
  <si>
    <t>7219219000 80</t>
  </si>
  <si>
    <t>7219220000 80</t>
  </si>
  <si>
    <t>7219221000 80</t>
  </si>
  <si>
    <t>7219229000 80</t>
  </si>
  <si>
    <t>7219230000 80</t>
  </si>
  <si>
    <t>7219240000 80</t>
  </si>
  <si>
    <t>7219310000 10</t>
  </si>
  <si>
    <t>Flat-rolled products of stainless steel, of a width of 600 mm or more :Not further worked than cold-rolled (cold-reduced) :  Of a thickness of 4,75 mm or more</t>
  </si>
  <si>
    <t>7219320000 80</t>
  </si>
  <si>
    <t>7219321000 80</t>
  </si>
  <si>
    <t>7219329000 80</t>
  </si>
  <si>
    <t>7219330000 80</t>
  </si>
  <si>
    <t>7219331000 80</t>
  </si>
  <si>
    <t>7219339000 80</t>
  </si>
  <si>
    <t>7219340000 80</t>
  </si>
  <si>
    <t>7219341000 80</t>
  </si>
  <si>
    <t>7219349000 80</t>
  </si>
  <si>
    <t>7219350000 80</t>
  </si>
  <si>
    <t>7219351000 80</t>
  </si>
  <si>
    <t>7219359000 80</t>
  </si>
  <si>
    <t>7219900000 80</t>
  </si>
  <si>
    <t>Flat-rolled products of stainless steel, of a width of 600 mm or more :Not further worked than hot-rolled, in coils :  Not further worked than hot-rolled, not in coils :  Not further worked than cold-rolled (cold-reduced) : Other</t>
  </si>
  <si>
    <t>7219902000 80</t>
  </si>
  <si>
    <t>7219908000 80</t>
  </si>
  <si>
    <t>7220000000 80</t>
  </si>
  <si>
    <t>7220110000 10</t>
  </si>
  <si>
    <t>Not further worked than hot-rolled;Of a thickness of 4,75|mm or more</t>
  </si>
  <si>
    <t>7220120000 80</t>
  </si>
  <si>
    <t>7220200000 80</t>
  </si>
  <si>
    <t>Flat-rolled products of stainless steel, of a width of less than 600 mm : Not further worked than cold-rolled (cold-reduced)</t>
  </si>
  <si>
    <t>7220202100 10</t>
  </si>
  <si>
    <t>Of a thickness of 3mm or more, containing by weight 2,5% or more of nickel</t>
  </si>
  <si>
    <t>7220202900 80</t>
  </si>
  <si>
    <t>7220204100 10</t>
  </si>
  <si>
    <t>Of a thickness exceeding 0,35mm but of less than 3|mm, containing by weight 2,5% or more of nickel</t>
  </si>
  <si>
    <t>7220204900 80</t>
  </si>
  <si>
    <t>7220208100 10</t>
  </si>
  <si>
    <t>Of a thickness not exceeding 0,35mm, containing by weight 2,5% or more of nickel</t>
  </si>
  <si>
    <t>7220208900 80</t>
  </si>
  <si>
    <t>7220900000 80</t>
  </si>
  <si>
    <t xml:space="preserve">	
Flat-rolled products of stainless steel, of a width of less than 600 mm : Not further worked than hot-rolled :  Other</t>
  </si>
  <si>
    <t>7220902000 80</t>
  </si>
  <si>
    <t>7220908000 80</t>
  </si>
  <si>
    <t>7221000000 80</t>
  </si>
  <si>
    <t>7221001000 80</t>
  </si>
  <si>
    <t>7221009000 80</t>
  </si>
  <si>
    <t>7222000000 80</t>
  </si>
  <si>
    <t>7222110000 10</t>
  </si>
  <si>
    <t>Bars and rods, not further worked than hot-rolled, hot-drawn or extruded Of circular cross-section</t>
  </si>
  <si>
    <t>7222111100 10</t>
  </si>
  <si>
    <t>Of a diameter of 80mm or more, containing by weight 2,5% or more of nickel</t>
  </si>
  <si>
    <t>7222111900 80</t>
  </si>
  <si>
    <t>7222118100 10</t>
  </si>
  <si>
    <t>Of a diameter of less than 80mm, containing by weight 2,5% or more of nickel</t>
  </si>
  <si>
    <t>7222118900 80</t>
  </si>
  <si>
    <t>7222190000 80</t>
  </si>
  <si>
    <t>Other bars and rods of stainless steel; angles, shapes and sections of stainless steel : Bars and rods, not further worked than hot-rolled, hot-drawn or extruded : Other</t>
  </si>
  <si>
    <t>7222191000 80</t>
  </si>
  <si>
    <t>7222199000 80</t>
  </si>
  <si>
    <t>7222200000 80</t>
  </si>
  <si>
    <t>7222201100 10</t>
  </si>
  <si>
    <t>Of circular cross-section: Of a diameter of 80|mm or more, containing by weight: 2,5% or more of nickel</t>
  </si>
  <si>
    <t>7222201900 80</t>
  </si>
  <si>
    <t>7222202100 10</t>
  </si>
  <si>
    <t>Of a diameter of 25mm or more, but less than 80mm, containing by weight 2,5% or more of nickel</t>
  </si>
  <si>
    <t>7222202900 80</t>
  </si>
  <si>
    <t>7222203100 10</t>
  </si>
  <si>
    <t>Of a diameter of less than 25mm, containing by weight 2,5% or more of nickel</t>
  </si>
  <si>
    <t>7222203900 80</t>
  </si>
  <si>
    <t>7222208100 10</t>
  </si>
  <si>
    <t>Other, containing by weight 2,5% or more of nickel</t>
  </si>
  <si>
    <t>7222208900 80</t>
  </si>
  <si>
    <t>7222300000 80</t>
  </si>
  <si>
    <t>7222305100 10</t>
  </si>
  <si>
    <t>Forged, containing by weight 2,5% or more of nickel</t>
  </si>
  <si>
    <t>7222309100 80</t>
  </si>
  <si>
    <t>7222309700 80</t>
  </si>
  <si>
    <t>7222400000 80</t>
  </si>
  <si>
    <t>7222401000 80</t>
  </si>
  <si>
    <t>7222405000 80</t>
  </si>
  <si>
    <t>7222409000 80</t>
  </si>
  <si>
    <t>7223000000 80</t>
  </si>
  <si>
    <t>7223001100 10</t>
  </si>
  <si>
    <t>Containing by weight 2,5% or more of nickel; Containing by weight 28% or more but not more than 31|% of nickel and 20% or more but not more than 22% of chromium</t>
  </si>
  <si>
    <t>7223001900 80</t>
  </si>
  <si>
    <t>7223009100 10</t>
  </si>
  <si>
    <t>Containing by weight less than 2,5% of nickel; Containing by weight 13% or more but not more than 25% of chromium and 3,5% or more but not more than 6% of aluminium</t>
  </si>
  <si>
    <t>7223009900 80</t>
  </si>
  <si>
    <t>7224000000 10</t>
  </si>
  <si>
    <t>IV. OTHER ALLOY STEEL; HOLLOW DRILL BARS AND RODS, OF ALLOY OR NON-ALLOY STEEL Other alloy steel in ingots or other primary forms; semi-finished products of other alloy steel</t>
  </si>
  <si>
    <t>7224100000 80</t>
  </si>
  <si>
    <t>7224101000 80</t>
  </si>
  <si>
    <t>7224109000 80</t>
  </si>
  <si>
    <t>7224900000 80</t>
  </si>
  <si>
    <t>Other alloy steel in ingots or other primary forms; semi-finished products of other alloy steel :Other</t>
  </si>
  <si>
    <t>7224900200 80</t>
  </si>
  <si>
    <t>7224900300 10</t>
  </si>
  <si>
    <t>Other alloy steel in ingots or other primary forms; semi-finished products of other alloy steel : Other</t>
  </si>
  <si>
    <t xml:space="preserve">Of tool steel;Of rectangular (including square) cross-section : Hot-rolled or obtained by continuous casting : The width measuring less than twice the thickness :Of high-speed steel </t>
  </si>
  <si>
    <t>7224900500 80</t>
  </si>
  <si>
    <t>7224900700 80</t>
  </si>
  <si>
    <t>7224901400 80</t>
  </si>
  <si>
    <t>7224901800 80</t>
  </si>
  <si>
    <t>7224903100 10</t>
  </si>
  <si>
    <t>Other: Hot-rolled or obtained by continuous casting:Containing by weight not less than 0,9% but not more than 1,15% of carbon, not less than 0,5% but not more than 2% of chromium and, if present, not more than 0,5% of molybdenum</t>
  </si>
  <si>
    <t>7224903800 80</t>
  </si>
  <si>
    <t>7224909000 80</t>
  </si>
  <si>
    <t>7225000000 80</t>
  </si>
  <si>
    <t>7225110000 10</t>
  </si>
  <si>
    <t>Of silicon-electrical steel; Grain-oriented</t>
  </si>
  <si>
    <t>7225190000 80</t>
  </si>
  <si>
    <t>Flat-rolled products of other alloy steel, of a width of 600 mm or more :Of silicon-electrical steel :  Other</t>
  </si>
  <si>
    <t>7225191000 80</t>
  </si>
  <si>
    <t>7225199000 80</t>
  </si>
  <si>
    <t>7225300000 80</t>
  </si>
  <si>
    <t>7225301000 80</t>
  </si>
  <si>
    <t>7225303000 80</t>
  </si>
  <si>
    <t>7225309000 80</t>
  </si>
  <si>
    <t>7225400000 80</t>
  </si>
  <si>
    <t>7225401200 80</t>
  </si>
  <si>
    <t>7225401500 80</t>
  </si>
  <si>
    <t>7225404000 10</t>
  </si>
  <si>
    <t>Other; Of a thickness exceeding 10mm</t>
  </si>
  <si>
    <t>7225406000 80</t>
  </si>
  <si>
    <t>7225409000 80</t>
  </si>
  <si>
    <t>7225500000 80</t>
  </si>
  <si>
    <t>7225502000 80</t>
  </si>
  <si>
    <t>7225508000 80</t>
  </si>
  <si>
    <t>7225910000 80</t>
  </si>
  <si>
    <t>Electrolytically plated or coated with zinc</t>
  </si>
  <si>
    <t>7225920000 80</t>
  </si>
  <si>
    <t>7225990000 80</t>
  </si>
  <si>
    <t>Flat-rolled products of other alloy steel, of a width of 600 mm or more :
Of silicon-electrical steel :  Other</t>
  </si>
  <si>
    <t>7226000000 80</t>
  </si>
  <si>
    <t>7226110000 10</t>
  </si>
  <si>
    <t>Flat-rolled products of other alloy steel, of a width of less than 600 mm; Of silicon-electrical steel;Grain-oriented</t>
  </si>
  <si>
    <t>7226190000 80</t>
  </si>
  <si>
    <t>Flat-rolled products of other alloy steel, of a width of less than 600 mm : Of silicon-electrical steel : Other</t>
  </si>
  <si>
    <t>7226191000 80</t>
  </si>
  <si>
    <t>7226198000 80</t>
  </si>
  <si>
    <t>7226200000 80</t>
  </si>
  <si>
    <t>7226910000 10</t>
  </si>
  <si>
    <t>Flat-rolled products of other alloy steel, of a width of less than 600 mm : Of silicon-electrical steel: Other: Not further worked than hot-rolled</t>
  </si>
  <si>
    <t>7226912000 80</t>
  </si>
  <si>
    <t>7226919100 10</t>
  </si>
  <si>
    <t>Other; Of a thickness of 4,75mm or more</t>
  </si>
  <si>
    <t>7226919900 80</t>
  </si>
  <si>
    <t>7226920000 80</t>
  </si>
  <si>
    <t>7226990000 80</t>
  </si>
  <si>
    <t>Flat-rolled products of other alloy steel, of a width of less than 600 mm :	Of silicon-electrical steel :  Other</t>
  </si>
  <si>
    <t>7226991000 80</t>
  </si>
  <si>
    <t>7226993000 80</t>
  </si>
  <si>
    <t>7226997000 80</t>
  </si>
  <si>
    <t>7227000000 80</t>
  </si>
  <si>
    <t>7227100000 80</t>
  </si>
  <si>
    <t>7227200000 80</t>
  </si>
  <si>
    <t>7227900000 80</t>
  </si>
  <si>
    <t>Bars and rods, hot-rolled, in irregularly wound coils, of other alloy steel : Other</t>
  </si>
  <si>
    <t>7227901000 80</t>
  </si>
  <si>
    <t>7227905000 80</t>
  </si>
  <si>
    <t>7227909500 80</t>
  </si>
  <si>
    <t>7228000000 80</t>
  </si>
  <si>
    <t>7228100000 80</t>
  </si>
  <si>
    <t>7228102000 80</t>
  </si>
  <si>
    <t>7228105000 80</t>
  </si>
  <si>
    <t>7228109000 80</t>
  </si>
  <si>
    <t>7228200000 80</t>
  </si>
  <si>
    <t>7228201000 80</t>
  </si>
  <si>
    <t>7228209100 10</t>
  </si>
  <si>
    <t>Other; Not further worked than hot-rolled, hot-drawn or extruded; hot-rolled, hot-drawn or extruded, not further worked than clad</t>
  </si>
  <si>
    <t>7228209900 80</t>
  </si>
  <si>
    <t>7228300000 80</t>
  </si>
  <si>
    <t>7228302000 80</t>
  </si>
  <si>
    <t>7228304100 10</t>
  </si>
  <si>
    <t>Containing by weight 0,9% or more but not more than 1,15% of carbon, 0,5% or more but not more than 2% of chromium and, if present, not more than 0,5% of molybdenum Of circular cross-section of a diameter of 80mm or more</t>
  </si>
  <si>
    <t>7228304900 80</t>
  </si>
  <si>
    <t>7228306100 80</t>
  </si>
  <si>
    <t>7228306900 80</t>
  </si>
  <si>
    <t>7228307000 80</t>
  </si>
  <si>
    <t>7228308900 80</t>
  </si>
  <si>
    <t>7228400000 80</t>
  </si>
  <si>
    <t>7228401000 80</t>
  </si>
  <si>
    <t>7228409000 80</t>
  </si>
  <si>
    <t>7228500000 80</t>
  </si>
  <si>
    <t>7228502000 80</t>
  </si>
  <si>
    <t>7228504000 80</t>
  </si>
  <si>
    <t>7228506100 80</t>
  </si>
  <si>
    <t>7228506900 80</t>
  </si>
  <si>
    <t>7228508000 80</t>
  </si>
  <si>
    <t>7228600000 80</t>
  </si>
  <si>
    <t>7228602000 80</t>
  </si>
  <si>
    <t>7228608000 80</t>
  </si>
  <si>
    <t>7228700000 80</t>
  </si>
  <si>
    <t>7228701000 80</t>
  </si>
  <si>
    <t>7228709000 80</t>
  </si>
  <si>
    <t>7228800000 80</t>
  </si>
  <si>
    <t>7229000000 80</t>
  </si>
  <si>
    <t>7229200000 80</t>
  </si>
  <si>
    <t>7229900000 80</t>
  </si>
  <si>
    <t>Wire of other alloy steel : Other</t>
  </si>
  <si>
    <t>7229902000 80</t>
  </si>
  <si>
    <t>7229905000 80</t>
  </si>
  <si>
    <t>7229909000 80</t>
  </si>
  <si>
    <t>7601000000 80</t>
  </si>
  <si>
    <t>Carbon dioxide and perfluoro­carbons</t>
  </si>
  <si>
    <t>7601100000 80</t>
  </si>
  <si>
    <t>7601101000 80</t>
  </si>
  <si>
    <t>7601109000 80</t>
  </si>
  <si>
    <t>7601200000 80</t>
  </si>
  <si>
    <t>7601203000 80</t>
  </si>
  <si>
    <t>7601204000 80</t>
  </si>
  <si>
    <t>7601208000 80</t>
  </si>
  <si>
    <t>7603000000 80</t>
  </si>
  <si>
    <t>Carbon dioxide and perfluoro-carbons</t>
  </si>
  <si>
    <t>7603100000 80</t>
  </si>
  <si>
    <t>7603200000 80</t>
  </si>
  <si>
    <t>7604000000 80</t>
  </si>
  <si>
    <t>7604100000 80</t>
  </si>
  <si>
    <t>7604101000 80</t>
  </si>
  <si>
    <t>7604109000 80</t>
  </si>
  <si>
    <t>7604210000 10</t>
  </si>
  <si>
    <t>Hollow profiles of Aluminium Alloys</t>
  </si>
  <si>
    <t>7604290000 80</t>
  </si>
  <si>
    <t>Aluminium bars, rods and profiles :Of aluminium alloys : Other</t>
  </si>
  <si>
    <t>7604291000 80</t>
  </si>
  <si>
    <t>7604299000 80</t>
  </si>
  <si>
    <t>7605000000 80</t>
  </si>
  <si>
    <t>7605110000 10</t>
  </si>
  <si>
    <t xml:space="preserve">Aluminium wire : Of aluminium, not alloyed :  Of which the maximum cross-sectional dimension exceeds 7 mm </t>
  </si>
  <si>
    <t>7605190000 80</t>
  </si>
  <si>
    <t>Aluminium wire : Of aluminium, not alloyed :  Other</t>
  </si>
  <si>
    <t>7605210000 10</t>
  </si>
  <si>
    <t xml:space="preserve">Aluminium wire :  Of aluminium alloys : Of which the maximum cross-sectional dimension exceeds 7 mm </t>
  </si>
  <si>
    <t>7605290000 80</t>
  </si>
  <si>
    <t>Aluminium wire :  Of aluminium alloys :  Other</t>
  </si>
  <si>
    <t>7606000000 80</t>
  </si>
  <si>
    <t>7606110000 10</t>
  </si>
  <si>
    <t xml:space="preserve">Aluminium plates, sheets and strip, of a thickness exceeding 0,2 mm :Rectangular (including square) :Of aluminium, not alloyed </t>
  </si>
  <si>
    <t>7606113000 80</t>
  </si>
  <si>
    <t>7606115000 10</t>
  </si>
  <si>
    <t xml:space="preserve">Aluminium plates, sheets and strip, of a thickness exceeding 0,2 mm :Rectangular (including square)  Of aluminium, not alloyed :  Painted, varnished or coated with plastics :  </t>
  </si>
  <si>
    <t>7606119100 10</t>
  </si>
  <si>
    <t xml:space="preserve">Aluminium plates, sheets and strip, of a thickness exceeding 0,2 mm :	Rectangular (including square) :  Of aluminium, not alloyed :  Less than 3 mm :  </t>
  </si>
  <si>
    <t>7606119300 80</t>
  </si>
  <si>
    <t>7606119900 80</t>
  </si>
  <si>
    <t>7606120000 80</t>
  </si>
  <si>
    <t>7606121100 10</t>
  </si>
  <si>
    <t xml:space="preserve">Aluminium plates, sheets and strip, of a thickness exceeding 0,2 mm :  
Rectangular (including square) ;- 
Of aluminium alloys :Beverage can body stock </t>
  </si>
  <si>
    <t>7606121900 80</t>
  </si>
  <si>
    <t>7606123000 80</t>
  </si>
  <si>
    <t>7606125000 10</t>
  </si>
  <si>
    <t xml:space="preserve">Aluminium plates, sheets and strip, of a thickness exceeding 0,2 mm :  Rectangular (including square) Of aluminium alloys : Painted, varnished or coated with plastics :  </t>
  </si>
  <si>
    <t>7606129200 10</t>
  </si>
  <si>
    <t xml:space="preserve">Aluminium plates, sheets and strip, of a thickness exceeding 0,2 mm :Rectangular (including square) :Of aluminium alloys : Other, of a thickness of :   Less than 3 mm :  </t>
  </si>
  <si>
    <t>7606129300 80</t>
  </si>
  <si>
    <t>7606129900 80</t>
  </si>
  <si>
    <t>7606910000 10</t>
  </si>
  <si>
    <t>Aluminium plates, sheets and strip, of a thickness exceeding 0,2 mm : Rectangular (including square) :Of aluminium, not alloyed</t>
  </si>
  <si>
    <t>7606920000 80</t>
  </si>
  <si>
    <t>7607000000 80</t>
  </si>
  <si>
    <t>7607110000 10</t>
  </si>
  <si>
    <t>Aluminium foil (whether or not printed or backed with paper, paperboard, plastics or similar backing materials) of a thickness (excluding any backing) not exceeding 0,2 mm :Not backed :Rolled but not further worked</t>
  </si>
  <si>
    <t>7607111100 10</t>
  </si>
  <si>
    <t>Aluminium foil (whether or not printed or backed with paper, paperboard, plastics or similar backing materials) of a thickness (excluding any backing) not exceeding 0,2 mm : -  
Not backed:Rolled but not further worked :Of a thickness of less than 0,021 mm :In rolls of a weight not exceeding 10 kg :</t>
  </si>
  <si>
    <t>7607111900 80</t>
  </si>
  <si>
    <t>7607119000 80</t>
  </si>
  <si>
    <t>7607190000 80</t>
  </si>
  <si>
    <t>Aluminium foil (whether or not printed or backed with paper, paperboard, plastics or similar backing materials) of a thickness (excluding any backing) not exceeding 0,2 mm : Not backed : Other</t>
  </si>
  <si>
    <t>7607191000 80</t>
  </si>
  <si>
    <t>7607199000 80</t>
  </si>
  <si>
    <t>7607200000 80</t>
  </si>
  <si>
    <t>7607201000 80</t>
  </si>
  <si>
    <t>7607209100 10</t>
  </si>
  <si>
    <t>Aluminium Composite Panel Of a thickness (excluding any backing) of not less than 0,021|mm but not more than 0,2|mm</t>
  </si>
  <si>
    <t>7607209900 80</t>
  </si>
  <si>
    <t>7608000000 80</t>
  </si>
  <si>
    <t>7608100000 80</t>
  </si>
  <si>
    <t>7608200000 80</t>
  </si>
  <si>
    <t>Aluminium tubes and pipes : Of aluminium alloys</t>
  </si>
  <si>
    <t>7608202000 80</t>
  </si>
  <si>
    <t>7608208100 10</t>
  </si>
  <si>
    <t>Other; Not further worked than extruded</t>
  </si>
  <si>
    <t>7608208900 80</t>
  </si>
  <si>
    <t>7609000000 80</t>
  </si>
  <si>
    <t>7610000000 80</t>
  </si>
  <si>
    <t>7610100000 80</t>
  </si>
  <si>
    <t>7610900000 80</t>
  </si>
  <si>
    <t>Aluminium structures (excluding prefabricated buildings of heading 9406) and parts of structures (for example, bridges and bridge-sections, towers, lattice masts, roofs, roofing frameworks, doors and windows and their frames and thresholds for doors, balustrades, pillars and columns); aluminium plates, rods, profiles, tubes and the like, prepared for use in structures : Other</t>
  </si>
  <si>
    <t>7610901000 80</t>
  </si>
  <si>
    <t>7610909000 80</t>
  </si>
  <si>
    <t>7611000000 80</t>
  </si>
  <si>
    <t>7612000000 80</t>
  </si>
  <si>
    <t>7612100000 80</t>
  </si>
  <si>
    <t>7612900000 80</t>
  </si>
  <si>
    <t>Aluminium casks, drums, cans, boxes and similar containers (including rigid or collapsible tubular containers), for any material (other than compressed or liquefied gas), of a capacity not exceeding 300 litres, whether or not lined or heat-insulated, but not fitted with mechanical or thermal equipment :  Other</t>
  </si>
  <si>
    <t>7612902000 80</t>
  </si>
  <si>
    <t>7612903000 80</t>
  </si>
  <si>
    <t>7612908000 80</t>
  </si>
  <si>
    <t>7613000000 80</t>
  </si>
  <si>
    <t>7614000000 80</t>
  </si>
  <si>
    <t>7614100000 80</t>
  </si>
  <si>
    <t>7614900000 80</t>
  </si>
  <si>
    <t>Stranded wire, cables, plaited bands and the like, of aluminium, not electrically insulated : Other</t>
  </si>
  <si>
    <t>2804100000 80</t>
  </si>
  <si>
    <t>76160000</t>
  </si>
  <si>
    <t>Other articles of aluminium</t>
  </si>
  <si>
    <t xml:space="preserve">Other articles of aluminium </t>
  </si>
  <si>
    <t>76161000</t>
  </si>
  <si>
    <t>Nails, tacks, staples (other than those of heading 8305), screws, bolts, nuts, screw hooks, rivets, cotters, cotter pins, washers and similar articles :</t>
  </si>
  <si>
    <t>76169100</t>
  </si>
  <si>
    <t>Cloth, grill, netting and fencing, of aluminium wire </t>
  </si>
  <si>
    <t>76169900</t>
  </si>
  <si>
    <t>76169910</t>
  </si>
  <si>
    <t>Other-Cast</t>
  </si>
  <si>
    <t>76169990</t>
  </si>
  <si>
    <t>Other -Hand Made</t>
  </si>
  <si>
    <t>0</t>
  </si>
  <si>
    <t>1</t>
  </si>
  <si>
    <t>Customs Previous Procedures</t>
  </si>
  <si>
    <t>Comment</t>
  </si>
  <si>
    <t>Definition</t>
  </si>
  <si>
    <t> The CBAM Report that Declarants will submit.</t>
  </si>
  <si>
    <t xml:space="preserve">This unique ID is allocated by the system once the report is submitted. </t>
  </si>
  <si>
    <t>The total Goods that are declared in the CBAM report</t>
  </si>
  <si>
    <t>The entity that contains information about the Declarant.</t>
  </si>
  <si>
    <t>The ID of the Declarant. This is their EORI number.</t>
  </si>
  <si>
    <t>The full name (person or company) of the Declarant.</t>
  </si>
  <si>
    <t>This element is used to hold the Report Declarant Address</t>
  </si>
  <si>
    <t>The country where the Declarant is established</t>
  </si>
  <si>
    <t>The sub-division where the Declarant is located.</t>
  </si>
  <si>
    <t>The city where the Declarant is located.</t>
  </si>
  <si>
    <t>The street name where the Declarant is located.</t>
  </si>
  <si>
    <t>The number of the street where the Declarant is located.</t>
  </si>
  <si>
    <t>The postcode of the location of the Declarant.</t>
  </si>
  <si>
    <t>The entity that contains information about the Importer that is represented by the Declarant. The Importer can either be declared at Header level, if the same importer is common for all Goods Imported, or in the Goods Imported level.</t>
  </si>
  <si>
    <t>The ID of the importer. This is their EORI number of European importers or TINT for International importers</t>
  </si>
  <si>
    <t>The full name (person or company) of the importer.</t>
  </si>
  <si>
    <t>This element is used to hold the importer’s address</t>
  </si>
  <si>
    <t>The sub-division where the importer is located.</t>
  </si>
  <si>
    <t>The city where the importer is located.</t>
  </si>
  <si>
    <t>The street name where the importer is located.</t>
  </si>
  <si>
    <t>The number of the street where the importer is located.</t>
  </si>
  <si>
    <t>The postcode of the location of the importer.</t>
  </si>
  <si>
    <t>This entity contains information regarding the Competent Authority where the Declarant is established.</t>
  </si>
  <si>
    <t>There are two types of signatures in the CBAM Report. The first one is related to the information in the report. The Declarant must confirm that the information in the CBAM report is accurate and complete. The second is only applicable if the type of applicable rules selected is not CBAM-specific. In this case, the Declarant must confirm that the used applicable rules are comparable to the CBAM applicable rules</t>
  </si>
  <si>
    <t>This element holds the date when the confirmation was signed.</t>
  </si>
  <si>
    <t>This element is used to hold the Position of the Declarant</t>
  </si>
  <si>
    <t>This entity is used for the confirmation of the type of applicable reporting methodologies, in case that the selected one is not the CBAM-specific.</t>
  </si>
  <si>
    <t>This element is used to hold the confirmation of the “other” applicable reporting methodology used.</t>
  </si>
  <si>
    <t>This is an entity that exists in all levels of the report in order the Declarant to insert additional information.</t>
  </si>
  <si>
    <t>In this element, the Declarant can write any additional information that applies in the location where this is positioned</t>
  </si>
  <si>
    <t>This is the entity that contains the information for the CBAM Good. There may be up to 99999 CBAM Goods in a CBAM report.</t>
  </si>
  <si>
    <t>This entity is to define the information about the importer in the CBAM goods Imported level of the CBAM Report</t>
  </si>
  <si>
    <t>The country where the importer is established</t>
  </si>
  <si>
    <t>This is an entity that contains the HS Code and the CN Code of the CBAM Good.</t>
  </si>
  <si>
    <t>This is the HS Code of the CBAM Good. It is a 6-digit code. </t>
  </si>
  <si>
    <t>This is the CN Code of the CBAM Good. It is a 2-digit code that is added in the HS code.</t>
  </si>
  <si>
    <t>This is an entity that contains the description element of the CBAM Good.</t>
  </si>
  <si>
    <t>This is an entity to declare the Country of Origin of the CBAM Good.</t>
  </si>
  <si>
    <t>The two letter code of a country.</t>
  </si>
  <si>
    <t>This is the Entity that contains information regarding the Customs procedures and the related quantities of the CBAM good.</t>
  </si>
  <si>
    <t>This is an entity that contains the Customs Procedures.</t>
  </si>
  <si>
    <t>This entity contains information regarding the Inward processing procedure. The inward processing customs procedure is used for Goods that enter the EU territory to be processed by EU manufacturers.</t>
  </si>
  <si>
    <t>The start date of the Globalisation timer.</t>
  </si>
  <si>
    <t>This is an entity that contains the area of import element.</t>
  </si>
  <si>
    <t xml:space="preserve"> ------Goods measure (per procedure) Actual products release / Actual product released to other products</t>
  </si>
  <si>
    <t xml:space="preserve">This is an entity to use in case there are special references related to the CBAM Good. </t>
  </si>
  <si>
    <t>In this element, the Declarant can write any additional information that applies in the location where this is positioned.</t>
  </si>
  <si>
    <t>This is the entity that contains the quantity of the CBAM goods imported</t>
  </si>
  <si>
    <t>This element is used to hold the total emissions of both direct and indirect emissions.</t>
  </si>
  <si>
    <t>The value of this field must be equal to the sum of Good direct emissions + Good indirect emissions.</t>
  </si>
  <si>
    <t>This element is used to hold the total emissions of direct emissions.</t>
  </si>
  <si>
    <t>The value of this field must be equal to the sum of all the installation direct emissions.</t>
  </si>
  <si>
    <t>This element is used to hold the total emissions of indirect emissions.</t>
  </si>
  <si>
    <t>The value of this field must be equal to the sum of all the installation indirect emissions.</t>
  </si>
  <si>
    <t>This element is to indicate that the emissions are measured in tonnes.</t>
  </si>
  <si>
    <t>This entity exists in the CBAM Goods imported level. It used to provide any supporting documents.</t>
  </si>
  <si>
    <t>Supporting document sequence number.</t>
  </si>
  <si>
    <t>The type of supporting document (it is in the Supporting Documents (for Goods)).</t>
  </si>
  <si>
    <t>The document line item number is the number of the Goods imported entry in which the supporting documents corresponding to.</t>
  </si>
  <si>
    <t>This is an entity used to attach a file or provide a URL.</t>
  </si>
  <si>
    <t>The file name of the attachment.</t>
  </si>
  <si>
    <t>The MIME of the attachment.</t>
  </si>
  <si>
    <t>This is the entity for the CBAM Good emissions. For each CBAM Good, there can be up to 999 entries for each CBAM Good.</t>
  </si>
  <si>
    <t>This is an entity to define the information related to the company name of the installation.</t>
  </si>
  <si>
    <t>The unique identification number of the operator.</t>
  </si>
  <si>
    <t>The Name of the operator.</t>
  </si>
  <si>
    <t>This entity is to define the Address details of the company name of the Installation.</t>
  </si>
  <si>
    <t xml:space="preserve">Installation’s Country code </t>
  </si>
  <si>
    <t>The sub-division where the operator is located.</t>
  </si>
  <si>
    <t>The city where the operator is located.</t>
  </si>
  <si>
    <t>The street name where the operator is located.</t>
  </si>
  <si>
    <t>The number of the street where the operator is located.</t>
  </si>
  <si>
    <t>The postcode of the location of the operator.</t>
  </si>
  <si>
    <t>This entity is to define the Contact Details of the Installation Operator.</t>
  </si>
  <si>
    <t>The email of the person that is assigned in the contact details of the operator.</t>
  </si>
  <si>
    <t>This entity is to define the Installation (Factory) information where the CBAM Good is produced.</t>
  </si>
  <si>
    <t>The unique ID of the Installation.</t>
  </si>
  <si>
    <t>The name of the Installation.</t>
  </si>
  <si>
    <t>The address of the Installation.</t>
  </si>
  <si>
    <t>The country where the installation that produced the good or the Declarant is established.</t>
  </si>
  <si>
    <t>The street name where the installation is located.</t>
  </si>
  <si>
    <t>The number of the street where the installation is located.</t>
  </si>
  <si>
    <t>The plot or parcel number.</t>
  </si>
  <si>
    <t>The UNLOCODE as defined in UCC Annex B.</t>
  </si>
  <si>
    <t>The latitude of the coordinates.</t>
  </si>
  <si>
    <t>The longitude of the coordinates.</t>
  </si>
  <si>
    <t>This is the entity that contains the quantity of the CBAM Good that is produced in the specific installation.</t>
  </si>
  <si>
    <t>This is the entity that contains the emissions that were produced in the Goods emissions.</t>
  </si>
  <si>
    <t>The total quantity of emissions produced for the particular Goods’ quantity. The value of this field must be equal to the sum of Installation direct emissions + Installation indirect emissions.</t>
  </si>
  <si>
    <t>This is the entity that contains the information related to the direct embedded emissions.</t>
  </si>
  <si>
    <t>The source of emission factor in case that the CBAM Good is electricity.</t>
  </si>
  <si>
    <t>This element is used only when CBAM Good is Electricity and expresses the tonnes of CO2 per MWh.</t>
  </si>
  <si>
    <t xml:space="preserve">This is used to declare any extra information regarding the source of the emissions value. </t>
  </si>
  <si>
    <t>This is used to justify the alternative default value used in the emission factor. It is only applicable in the Direct embedded emissions when CBAM Good is electricity.</t>
  </si>
  <si>
    <t>This is used to declare any information related to the actual data declared. It is only applicable in the Direct Embedded Emissions when CBAM Good is electricity.</t>
  </si>
  <si>
    <t>This is the entity that contains the information related to the indirect embedded emissions.</t>
  </si>
  <si>
    <t>The type of determination of the indirect embedded emissions. The possible values are: Actual data, Default value.</t>
  </si>
  <si>
    <t>This element is used to declare literature or published information by the statistics office.</t>
  </si>
  <si>
    <t>This element is used to express the tonnes of CO2 per MWh</t>
  </si>
  <si>
    <t>This element is used to declare the source of electricity. Possible values: “Auto-produced”, “(bilateral) power purchase agreement”, “received from the grid".</t>
  </si>
  <si>
    <t>This is used to declare any extra information regarding the source of the emissions value. It is only applicable in the Direct embedded emissions when CBAM Good is electricity.</t>
  </si>
  <si>
    <t>This entity contains the information related to the Production method and the emissions qualifying parameters.</t>
  </si>
  <si>
    <t>Production method sequence number</t>
  </si>
  <si>
    <t>The unique identity of the production method.</t>
  </si>
  <si>
    <t>Specific steel mill identification number</t>
  </si>
  <si>
    <t>This entity contains the information related to the direct emissions qualifying parameters.</t>
  </si>
  <si>
    <t>The sequential number of the parameter</t>
  </si>
  <si>
    <t xml:space="preserve">ID of the parameter used </t>
  </si>
  <si>
    <t>Name of the parameter used</t>
  </si>
  <si>
    <t>A text element to describe the parameter</t>
  </si>
  <si>
    <t>The type of the parameter (e.g., Percentage, numeric, text)</t>
  </si>
  <si>
    <t>The actual value of the parameter</t>
  </si>
  <si>
    <t>This entity contains the information related to the indirect emissions qualifying parameters.</t>
  </si>
  <si>
    <t>This entity exists in the CBAM Goods emissions level. It used to provide any supporting documents.</t>
  </si>
  <si>
    <t>The document’s sequential number</t>
  </si>
  <si>
    <t>This element is used to define the type of emissions document that is declared. It is in the Supporting Documents (for emissions definition).</t>
  </si>
  <si>
    <t>This entity is used to provide information regarding CO2 emissions that were due.</t>
  </si>
  <si>
    <t> The sequential number of the Carbon price due</t>
  </si>
  <si>
    <t>This element is used to reference the description of the legal act.</t>
  </si>
  <si>
    <t>The amount of the CO2 emissions due.</t>
  </si>
  <si>
    <t>The Amount of the carbon price due expressed in EURO currency.</t>
  </si>
  <si>
    <t>The country’s code.</t>
  </si>
  <si>
    <t>This entity is used to provide information regarding the goods for which the CO2 emissions were due.</t>
  </si>
  <si>
    <t>Sequence number.</t>
  </si>
  <si>
    <t>This element is used to declare the type of good that is covered under the carbon price due. It is a codified list with possible values: Actual product or Other materials.</t>
  </si>
  <si>
    <t>The CN code of the product covered. This is used only for information purposes.</t>
  </si>
  <si>
    <t>This entity is used to provide the quantity of the Good for which the emissions are already paid.</t>
  </si>
  <si>
    <t>Remarks sequence number</t>
  </si>
  <si>
    <t xml:space="preserve">Any additional information </t>
  </si>
  <si>
    <t>Exchange Rate</t>
  </si>
  <si>
    <t>Country Codes Member States</t>
  </si>
  <si>
    <t>CBAM 3rd Countries</t>
  </si>
  <si>
    <t>CL027</t>
  </si>
  <si>
    <t>Mapping of Goods with Production Methods and Emission Qualifying Parameters</t>
  </si>
  <si>
    <t>CBAM Goods</t>
  </si>
  <si>
    <t>Production Method Description</t>
  </si>
  <si>
    <t>Emission Qualifying Parameter Description Name</t>
  </si>
  <si>
    <t>Emission Qualifying Parameter Description Description</t>
  </si>
  <si>
    <t>CL Currency</t>
  </si>
  <si>
    <t>Element "UnLocodeExtendedCode" to be used from the entries in CL_UnLocodeExtended.xml</t>
  </si>
  <si>
    <t>CL_UnLocodeExtended</t>
  </si>
  <si>
    <t>Valid Emission Qualifying Paremeters per CN Code and production method is available in Mappings</t>
  </si>
  <si>
    <t>Valid Productions methods per CN Code is available in Mappings</t>
  </si>
  <si>
    <t>CL CountryCodesFullList</t>
  </si>
  <si>
    <t>CL Flag</t>
  </si>
  <si>
    <t>Note:  1 = Inward Processing, 0 = Other</t>
  </si>
  <si>
    <t>This element is used to express the CO2 emissions per measurement unit of the CBAM Good. The value is the result of the following division: Goods total emissions / Goods measure (imported) - either the Net mass or the Supplementary units</t>
  </si>
  <si>
    <t>The quantity of Installation’s direct emissions produced for the particular Good's quantity. The value  of this field must be equal with the result of the following formulae: Goods measure x Specific (direct) embedded emissions.
When CBAM Good is electricity, the value of this field is the result of the following formula: Goods measure (Produced).Supplementary unit * emissionFactor (Electricity)</t>
  </si>
  <si>
    <t>The quantity of indirect emissions produced for the specific particular Goods’ quantity. The value of this field must be equal with the result of the following formula: Goods measure x Specific (indirect) embedded emissions.</t>
  </si>
  <si>
    <t>The quantity of electricity imported. It is only applicable in the Direct embedded emissions when CBAM Good is electricity.
It is a duplicate information as the quantity of electricity is primarily declared in the Goods measure (Produced).Supplementary units.
Therefore, this field is read-only (CBAM Release 1.2.0.0) and pre-filled with the value of the above-mentioned field.</t>
  </si>
  <si>
    <t xml:space="preserve">The amount of CO2 tonnes produced for the quantity of the electricity imported. It is only applicable in the Direct embedded emissions when CBAM Good is electricity. It is a duplicate information because it expresses the same as the total direct emissions. It expresses the Goods measure (Produced).Supplementary unit * emissionFactor (Electricity).  (Please note that for electricity there are no indirect embedded emissions). </t>
  </si>
  <si>
    <t>This is the element to declare the emissions per measurement unit of the product produced.
It is a possibility to enter the default values made available and published by the commission.</t>
  </si>
  <si>
    <t xml:space="preserve">This is the element to declare the emissions per measurement unit of the product produced.
When editable, it is a possibility to enter the default values made available and published by the commission.
When automatically calculated, the value of this element is the result of the following formula:
Electricity consumed (MWh/measurement unit of CBAM Good) * emissions factor (Tonnes CO2/MWh) </t>
  </si>
  <si>
    <t>N/A</t>
  </si>
  <si>
    <t>UAE Dirham</t>
  </si>
  <si>
    <t>Afghani</t>
  </si>
  <si>
    <t>Lek</t>
  </si>
  <si>
    <t>Armenian Dram</t>
  </si>
  <si>
    <t>Netherlands Antillean Guilder</t>
  </si>
  <si>
    <t>Kwanza</t>
  </si>
  <si>
    <t>Argentine Peso</t>
  </si>
  <si>
    <t>Australian Dollar</t>
  </si>
  <si>
    <t>Aruban Florin</t>
  </si>
  <si>
    <t>Azerbaijan Manat</t>
  </si>
  <si>
    <t>Convertible Mark</t>
  </si>
  <si>
    <t>Barbados Dollar</t>
  </si>
  <si>
    <t>Taka</t>
  </si>
  <si>
    <t>Bulgarian Lev</t>
  </si>
  <si>
    <t>Bahraini Dinar</t>
  </si>
  <si>
    <t>Burundi Franc</t>
  </si>
  <si>
    <t>Bermudian Dollar</t>
  </si>
  <si>
    <t>Brunei Dollar</t>
  </si>
  <si>
    <t>Boliviano</t>
  </si>
  <si>
    <t>Brazilian Real</t>
  </si>
  <si>
    <t>Bahamian Dollar</t>
  </si>
  <si>
    <t>Ngultrum</t>
  </si>
  <si>
    <t>Belarusian Ruble</t>
  </si>
  <si>
    <t>Belize Dollar</t>
  </si>
  <si>
    <t>Canadian Dollar</t>
  </si>
  <si>
    <t>Congolese Franc</t>
  </si>
  <si>
    <t>Swiss Franc</t>
  </si>
  <si>
    <t>Chilean Peso</t>
  </si>
  <si>
    <t>Yuan Renminbi</t>
  </si>
  <si>
    <t>Colombian Peso</t>
  </si>
  <si>
    <t>Costa Rican Colon</t>
  </si>
  <si>
    <t>Cuban Peso</t>
  </si>
  <si>
    <t>Cabo Verde Escudo</t>
  </si>
  <si>
    <t>Czech Koruna</t>
  </si>
  <si>
    <t>Djibouti Franc</t>
  </si>
  <si>
    <t>Danish Krone</t>
  </si>
  <si>
    <t>Dominican Peso</t>
  </si>
  <si>
    <t>Algerian Dinar</t>
  </si>
  <si>
    <t>Egyptian Pound</t>
  </si>
  <si>
    <t>Nakfa</t>
  </si>
  <si>
    <t>Ethiopian Birr</t>
  </si>
  <si>
    <t>EUR</t>
  </si>
  <si>
    <t>Euro</t>
  </si>
  <si>
    <t>Fiji Dollar</t>
  </si>
  <si>
    <t>Falkland Islands Pound</t>
  </si>
  <si>
    <t>Pound Sterling</t>
  </si>
  <si>
    <t>Lari</t>
  </si>
  <si>
    <t>Ghana Cedi</t>
  </si>
  <si>
    <t>Gibraltar Pound</t>
  </si>
  <si>
    <t>Dalasi</t>
  </si>
  <si>
    <t>Guinean Franc</t>
  </si>
  <si>
    <t>Quetzal</t>
  </si>
  <si>
    <t>Guyana Dollar</t>
  </si>
  <si>
    <t>Hong Kong Dollar</t>
  </si>
  <si>
    <t>Lempira</t>
  </si>
  <si>
    <t>Gourde</t>
  </si>
  <si>
    <t>Forint</t>
  </si>
  <si>
    <t>Rupiah</t>
  </si>
  <si>
    <t>New Israeli Sheqel</t>
  </si>
  <si>
    <t>Indian Rupee</t>
  </si>
  <si>
    <t>Iraqi Dinar</t>
  </si>
  <si>
    <t>Iranian Rial</t>
  </si>
  <si>
    <t>Iceland Krona</t>
  </si>
  <si>
    <t>Jamaican Dollar</t>
  </si>
  <si>
    <t>Jordanian Dinar</t>
  </si>
  <si>
    <t>Yen</t>
  </si>
  <si>
    <t>Kenyan Shilling</t>
  </si>
  <si>
    <t>Som</t>
  </si>
  <si>
    <t>Riel</t>
  </si>
  <si>
    <t>Comorian Franc</t>
  </si>
  <si>
    <t>Won</t>
  </si>
  <si>
    <t>Kuwaiti Dinar</t>
  </si>
  <si>
    <t>Cayman Islands Dollar</t>
  </si>
  <si>
    <t>Tenge</t>
  </si>
  <si>
    <t>Lao Kip</t>
  </si>
  <si>
    <t>Lebanese Pound</t>
  </si>
  <si>
    <t>Sri Lanka Rupee</t>
  </si>
  <si>
    <t>Liberian Dollar</t>
  </si>
  <si>
    <t>Loti</t>
  </si>
  <si>
    <t>Libyan Dinar</t>
  </si>
  <si>
    <t>Moroccan Dirham</t>
  </si>
  <si>
    <t>Moldovan Leu</t>
  </si>
  <si>
    <t>Malagasy Ariary</t>
  </si>
  <si>
    <t>Denar</t>
  </si>
  <si>
    <t>Kyat</t>
  </si>
  <si>
    <t>Tugrik</t>
  </si>
  <si>
    <t>Pataca</t>
  </si>
  <si>
    <t>Ouguiya</t>
  </si>
  <si>
    <t>Mauritius Rupee</t>
  </si>
  <si>
    <t>Rufiyaa</t>
  </si>
  <si>
    <t>Malawi Kwacha</t>
  </si>
  <si>
    <t>Mexican Peso</t>
  </si>
  <si>
    <t>Malaysian Ringgit</t>
  </si>
  <si>
    <t>Mozambique Metical</t>
  </si>
  <si>
    <t>Namibia Dollar</t>
  </si>
  <si>
    <t>Naira</t>
  </si>
  <si>
    <t>Cordoba Oro</t>
  </si>
  <si>
    <t>Norwegian Krone</t>
  </si>
  <si>
    <t>Nepalese Rupee</t>
  </si>
  <si>
    <t>New Zealand Dollar</t>
  </si>
  <si>
    <t>Rial Omani</t>
  </si>
  <si>
    <t>Balboa</t>
  </si>
  <si>
    <t>Sol</t>
  </si>
  <si>
    <t>Philippine Peso</t>
  </si>
  <si>
    <t>Pakistan Rupee</t>
  </si>
  <si>
    <t>Zloty</t>
  </si>
  <si>
    <t>Guarani</t>
  </si>
  <si>
    <t>Qatari Rial</t>
  </si>
  <si>
    <t>Romanian Leu</t>
  </si>
  <si>
    <t>Serbian Dinar</t>
  </si>
  <si>
    <t>Russian Ruble</t>
  </si>
  <si>
    <t>Rwanda Franc</t>
  </si>
  <si>
    <t>Saudi Riyal</t>
  </si>
  <si>
    <t>Solomon Islands Dollar</t>
  </si>
  <si>
    <t>Seychelles Rupee</t>
  </si>
  <si>
    <t>Sudanese Pound</t>
  </si>
  <si>
    <t>Swedish Krona</t>
  </si>
  <si>
    <t>Singapore Dollar</t>
  </si>
  <si>
    <t>Saint Helena Pound</t>
  </si>
  <si>
    <t>Leone</t>
  </si>
  <si>
    <t>Surinam Dollar</t>
  </si>
  <si>
    <t>South Sudanese Pound</t>
  </si>
  <si>
    <t>Dobra</t>
  </si>
  <si>
    <t>El Salvador Colon</t>
  </si>
  <si>
    <t>Syrian Pound</t>
  </si>
  <si>
    <t>Lilangeni</t>
  </si>
  <si>
    <t>Baht</t>
  </si>
  <si>
    <t>Somoni</t>
  </si>
  <si>
    <t>Turkmenistan New Manat</t>
  </si>
  <si>
    <t>Tunisian Dinar</t>
  </si>
  <si>
    <t>Pa’anga</t>
  </si>
  <si>
    <t>Turkish Lira</t>
  </si>
  <si>
    <t>Trinidad and Tobago Dollar</t>
  </si>
  <si>
    <t>New Taiwan Dollar</t>
  </si>
  <si>
    <t>Tanzanian Shilling</t>
  </si>
  <si>
    <t>Hryvnia</t>
  </si>
  <si>
    <t>Uganda Shilling</t>
  </si>
  <si>
    <t>US Dollar</t>
  </si>
  <si>
    <t>Peso Uruguayo</t>
  </si>
  <si>
    <t>Uzbekistan Sum</t>
  </si>
  <si>
    <t>Bolivar Soberano</t>
  </si>
  <si>
    <t>Dong</t>
  </si>
  <si>
    <t>Vatu</t>
  </si>
  <si>
    <t>Tala</t>
  </si>
  <si>
    <t>CFA Franc BEAC</t>
  </si>
  <si>
    <t>East Caribbean Dollar</t>
  </si>
  <si>
    <t>CFA Franc BCEAO</t>
  </si>
  <si>
    <t>CFP Franc</t>
  </si>
  <si>
    <t>Yemeni Rial</t>
  </si>
  <si>
    <t>Rand</t>
  </si>
  <si>
    <t>Zambian Kwacha</t>
  </si>
  <si>
    <t>Zimbabwe Dollar</t>
  </si>
  <si>
    <t xml:space="preserve">Kingdom of Eswatini </t>
  </si>
  <si>
    <t xml:space="preserve">Commission based on IEA data </t>
  </si>
  <si>
    <t>Source of emission factor  (ALL GOODS Except Electricity)</t>
  </si>
  <si>
    <t>Source of emission factor  (Good Electricity)</t>
  </si>
  <si>
    <t>Alternative default value</t>
  </si>
  <si>
    <t>CL SourceofEmissionFactor(Electricity)</t>
  </si>
  <si>
    <t>CL Source of EmissionFactor</t>
  </si>
  <si>
    <t>Message</t>
  </si>
  <si>
    <t>Please declare an "Identification number".</t>
  </si>
  <si>
    <t>Please use a unique "Goods Item Number" throughout the CBAM report. The items shall be numbered in a sequential fashion, starting from '1' for the first item and incrementing the numbering by '1' for each following item.</t>
  </si>
  <si>
    <t>Please use a unique "Sequence number" throughout the CBAM report. The Goods imported shall be numbered in a sequential fashion, starting from '1' for the first Good imported and incrementing the numbering by '1' for each following occurrence.</t>
  </si>
  <si>
    <t>Please ensure that the "Parameter value" is a numeric value in case the "Type of Parameter" is "Numeric" or "Percentage".</t>
  </si>
  <si>
    <t>Please use a unique "Emissions sequence number" throughout each CBAM Good imported. The emissions shall be numbered in a sequential fashion, starting from '1' for the first emission and incrementing the numbering by '1' for each following occurrence.</t>
  </si>
  <si>
    <t>Since "Area of Import" selected is "EU by means of Customs import declaration", please provide the corresponding aggregated data as declared in customs import declarations (Goods code, country of origin, net mass or supplementary units as applicable, requested/previous procedure).</t>
  </si>
  <si>
    <t>Please note that zero values are not accepted.</t>
  </si>
  <si>
    <t>Please note that only "1" is accepted as confirmation.</t>
  </si>
  <si>
    <t>Please ensure that "the total of the Goods measure (Produced)/Net mass" is equal to the "Goods measure (Imported)/Net mass".</t>
  </si>
  <si>
    <t>Please ensure that "Goods total emissions" is equal to the sum of total direct and total indirect emissions for the good.</t>
  </si>
  <si>
    <t>Please ensure that "Goods direct emissions" is equal to the sum of total direct emissions for all emissions declared for the good.</t>
  </si>
  <si>
    <t>Please ensure that "Goods indirect emissions" is equal to the sum of total indirect emissions for all emissions declared for the good.</t>
  </si>
  <si>
    <t>Please ensure that "Installation total emissions" is equal to the sum of total  total direct and total indirect emissions of the emissions.</t>
  </si>
  <si>
    <t>Please ensure that "Installation direct emissions" is equal to the product of the "Specific (direct) embedded emissions" and the quantity declared in either the 'Net mass' or the 'Supplementary units' of the "Goods measure (Produced)".</t>
  </si>
  <si>
    <t>Please ensure that "Installation indirect emissions" is equal to the product of the "Specific (indirect) embedded emissions" and the quantity declared in either the 'Net mass' or the 'Supplementary units' of the "Goods measure (Produced)".</t>
  </si>
  <si>
    <t>Please ensure that "the total of the Goods measure (per procedure)/Net mass" is equal to the "Goods measure (imported)/Net mass".</t>
  </si>
  <si>
    <t>Please ensure that "the total of the Goods measure (per procedure)/Supplementary units" is equal to the "Goods measure (Imported)/Supplementary units".</t>
  </si>
  <si>
    <t>Please ensure that "the total of the Goods measure (Produced)/Supplementary units" is equal to the "Goods measure (Imported)/Supplementary units".</t>
  </si>
  <si>
    <t>Please ensure that the "Country of establishment" of the Installation is the same as the "Country of production".</t>
  </si>
  <si>
    <t>The values of the drop-down list 'Goods Imported/Goods emissions/Installation/Address/UNLOCODE'  depend on the "Country of establishment" declared in Installation address.</t>
  </si>
  <si>
    <t xml:space="preserve">Please note that in case there is only one Importer for all Goods Imported, then it should be entered in the Header "Importer". Otherwise, it is mandatory to fill in the Goods Imported "Importer" for each Goods Imported and use at least two different occurences.   </t>
  </si>
  <si>
    <t xml:space="preserve">Please ensure that "Installation direct emissions" is equal to the product of the 'Direct Embedded Emissions/Emissions factor' and the quantity declared in the 'Goods measure (Produced)/Supplementary units' . </t>
  </si>
  <si>
    <t>Please include at least one "Production Method".</t>
  </si>
  <si>
    <t>Please ensure that the "Amount (EURO)" is the product of "Exchange Rate" and the "Amount of the carbon price due".</t>
  </si>
  <si>
    <t>Please ensure that the combination of "Production Method" and "Emission Qualifying Parameters" is valid.</t>
  </si>
  <si>
    <t>R0030</t>
  </si>
  <si>
    <t>A zero '0' is to be considered as a valid number in this field</t>
  </si>
  <si>
    <t>Please note that zero values are accepted in this field.</t>
  </si>
  <si>
    <t>When the class 'Carbon price due' is used, then this class is M.</t>
  </si>
  <si>
    <t xml:space="preserve">In case "Harmonized system sub-heading code" is '271600' (electricity) or '280410' (hydrogen), then "Net mass " is not applicable. In all other cases, please enter a value. </t>
  </si>
  <si>
    <t>Revision history for CBAM Report structure XLS file</t>
  </si>
  <si>
    <t>Change No</t>
  </si>
  <si>
    <t>Change description</t>
  </si>
  <si>
    <t xml:space="preserve">C0007: updated wording related to Indirect embedded emissions/Emission factor to "OR  if the Goods emissions/Indirect embedded emissions/Type of Determination = 'Actual Data' AND 'Goods emissions/Indirect embedded emissions/Emission factor' is zero" </t>
  </si>
  <si>
    <t>R00026 - Representative is an optional element -Rule adjusted</t>
  </si>
  <si>
    <t>G0004- Updated wording</t>
  </si>
  <si>
    <r>
      <t xml:space="preserve">removed parenthesis "(", ")" from fields 'Specific </t>
    </r>
    <r>
      <rPr>
        <sz val="12"/>
        <color rgb="FFFF0000"/>
        <rFont val="Calibri"/>
        <family val="2"/>
        <scheme val="minor"/>
      </rPr>
      <t>(</t>
    </r>
    <r>
      <rPr>
        <sz val="12"/>
        <color rgb="FF000000"/>
        <rFont val="Calibri"/>
        <family val="2"/>
        <charset val="161"/>
        <scheme val="minor"/>
      </rPr>
      <t>direct</t>
    </r>
    <r>
      <rPr>
        <sz val="12"/>
        <color rgb="FFFF0000"/>
        <rFont val="Calibri"/>
        <family val="2"/>
        <scheme val="minor"/>
      </rPr>
      <t>)</t>
    </r>
    <r>
      <rPr>
        <sz val="12"/>
        <color rgb="FF000000"/>
        <rFont val="Calibri"/>
        <family val="2"/>
        <charset val="161"/>
        <scheme val="minor"/>
      </rPr>
      <t xml:space="preserve"> embedded emissions' and 'Specific </t>
    </r>
    <r>
      <rPr>
        <sz val="12"/>
        <color rgb="FFFF0000"/>
        <rFont val="Calibri"/>
        <family val="2"/>
        <scheme val="minor"/>
      </rPr>
      <t>(</t>
    </r>
    <r>
      <rPr>
        <sz val="12"/>
        <color rgb="FF000000"/>
        <rFont val="Calibri"/>
        <family val="2"/>
        <charset val="161"/>
        <scheme val="minor"/>
      </rPr>
      <t>indirect</t>
    </r>
    <r>
      <rPr>
        <sz val="12"/>
        <color rgb="FFFF0000"/>
        <rFont val="Calibri"/>
        <family val="2"/>
        <scheme val="minor"/>
      </rPr>
      <t>)</t>
    </r>
    <r>
      <rPr>
        <sz val="12"/>
        <color rgb="FF000000"/>
        <rFont val="Calibri"/>
        <family val="2"/>
        <charset val="161"/>
        <scheme val="minor"/>
      </rPr>
      <t xml:space="preserve"> embedded emissions'</t>
    </r>
  </si>
  <si>
    <t>Added Rule R0030: A zero '0' is to be considered as a valid number in this field</t>
  </si>
  <si>
    <r>
      <t>C0004: update C0004 from 'When the class '</t>
    </r>
    <r>
      <rPr>
        <b/>
        <sz val="11"/>
        <color theme="1"/>
        <rFont val="Calibri"/>
        <family val="2"/>
        <scheme val="minor"/>
      </rPr>
      <t>Carbon price already paid</t>
    </r>
    <r>
      <rPr>
        <sz val="11"/>
        <color theme="1"/>
        <rFont val="Calibri"/>
        <family val="2"/>
        <scheme val="minor"/>
      </rPr>
      <t xml:space="preserve">' is used, then this class is M.' to reflect the correct wording which is 'When the class </t>
    </r>
    <r>
      <rPr>
        <b/>
        <sz val="11"/>
        <color theme="1"/>
        <rFont val="Calibri"/>
        <family val="2"/>
        <scheme val="minor"/>
      </rPr>
      <t>'Carbon price due'</t>
    </r>
    <r>
      <rPr>
        <sz val="11"/>
        <color theme="1"/>
        <rFont val="Calibri"/>
        <family val="2"/>
        <scheme val="minor"/>
      </rPr>
      <t xml:space="preserve"> is used, then this class is M.'</t>
    </r>
  </si>
  <si>
    <t>Please declare only CBAM related documents.</t>
  </si>
  <si>
    <t>Please provide the relevant aggregated imports declarations data for the particular declared CBAM goods imported in case 'Area of import/Area of import' = 'EU by means of Customs import declaration'</t>
  </si>
  <si>
    <t>Traders are recommended to use this datagroup if they have evidence of price due elsewhere for their emissions either for the actual product or for the raw materials.</t>
  </si>
  <si>
    <t>Please declare "Inward processing" as "Previous procedure" if previous procedure was "Inward processing".</t>
  </si>
  <si>
    <t>Please use the Declarant's data in the Importer Group.</t>
  </si>
  <si>
    <t xml:space="preserve">If 'Imported quantity per customs procedure/Procedure/Previous procedure = Inward Processing, the 'Inward processing information' information must be completed, otherwise it must not be used. </t>
  </si>
  <si>
    <t>Please fill in the "Inward processing information" if 'Imported quantity per customs procedure/Procedure/Previous procedure = Inward Processing.</t>
  </si>
  <si>
    <t>Please enter a "Globalisation time start" that is less or equal to "Globalisation time end".</t>
  </si>
  <si>
    <t>Please fill in Emissions\Supplementary tab the "Additional information".</t>
  </si>
  <si>
    <t>In "Goods covered under carbon price due" , in case "Type of product covered" is:
- 'Other materials', please enter a "CN code of goods covered".
- 'Actual Product', then "CN code of goods covered" is not applicable.</t>
  </si>
  <si>
    <t>In case "Harmonized system sub-heading code" is '271600' (electricity), then "Indirect Embedded Emissions" is not applicable. In all other cases, please enter a value.</t>
  </si>
  <si>
    <t>In case "Harmonized system sub-heading code" is '271600' (electricity), please enter a value in "Type of determination (electricity)" and "Emission factor". In all other cases, both fields are not applicable.</t>
  </si>
  <si>
    <t>In case "Indirect embedded emissions/Type of determination" is 'Actual value' and "Source of Emissions factor" is:
- 'Commission based on IEA data', then please note that "Emissions factor" is prefilled by the system based on country of production.
- 'Other', then please enter a value in "Emissions factor".</t>
  </si>
  <si>
    <t>In case "Harmonized system sub-heading code" is '271600' (electricity) and "Type of determination (for electricity)" is "Default values", please enter a value in "Source of emission factor (for electricity)" and "Source of emission factor value". In all other cases, these fields are not applicable.</t>
  </si>
  <si>
    <t>In case "Harmonized system sub-heading code" is '271600' (electricity) and "Type of determination (for electricity)" is "Actual data", please enter a value in "Fulfilment of conditionality". In all other cases, this field is not applicable.</t>
  </si>
  <si>
    <t>In case "Harmonized system sub-heading code" is '271600' (electricity), then "Specific direct embedded emissions" and "Type of determination" are not applicable. In all other cases, please enter a value.</t>
  </si>
  <si>
    <t>In case "Harmonized system sub-heading code" is '271600' (electricity) and "Type of determination (for electricity)" is 'Default values' and "Source of emissions factor" is:
- 'Commission based on IEA data', then "Emission factor" is prefilled by the system based on country of production.
- 'Alternative default value', then please enter a value in "Emission factor".
In case "Harmonized system sub-heading code" is '271600' (electricity) and "Type of determination (for electricity)" is 'Actual data' and "Source of emissions factor" is not applicable, then please ente a value in "Emission factor".</t>
  </si>
  <si>
    <t>In case "Previous procedure" is 'Inward processing', please enter a value in "Inward processing information". In all other cases, the field is not applicable.</t>
  </si>
  <si>
    <t>Please note that "Total embedded emissions of electricity imported" and "Electricity imported" are not applicable for all goods except electricity</t>
  </si>
  <si>
    <t>Please enter a value in "Supplementary units".</t>
  </si>
  <si>
    <t>Please enter a "URI" in Emissions/Supplementary/Supporting Documents.</t>
  </si>
  <si>
    <t>R0010
R0030</t>
  </si>
  <si>
    <t>R0011
R0030</t>
  </si>
  <si>
    <t>R0012
R0030</t>
  </si>
  <si>
    <t>R0013
R0030</t>
  </si>
  <si>
    <t>R0014
R0025
R0030</t>
  </si>
  <si>
    <t>R0015
R0030</t>
  </si>
  <si>
    <t>INVALIDATED</t>
  </si>
  <si>
    <t>250700</t>
  </si>
  <si>
    <t>Cement clinkers</t>
  </si>
  <si>
    <t>252310</t>
  </si>
  <si>
    <t>00</t>
  </si>
  <si>
    <t>252321</t>
  </si>
  <si>
    <t>252329</t>
  </si>
  <si>
    <t>252330</t>
  </si>
  <si>
    <t>Other hydraulic cements</t>
  </si>
  <si>
    <t>252390</t>
  </si>
  <si>
    <t>260112</t>
  </si>
  <si>
    <t>Electrical energy</t>
  </si>
  <si>
    <t>271600</t>
  </si>
  <si>
    <t>280410</t>
  </si>
  <si>
    <t>Nitric acid; sulphonitric acids</t>
  </si>
  <si>
    <t>280800</t>
  </si>
  <si>
    <t>28140000</t>
  </si>
  <si>
    <t>281400</t>
  </si>
  <si>
    <t>28141000</t>
  </si>
  <si>
    <t>Anhydrous ammonia</t>
  </si>
  <si>
    <t>281410</t>
  </si>
  <si>
    <t>28142000</t>
  </si>
  <si>
    <t>Ammonia in aqueous solution</t>
  </si>
  <si>
    <t>281420</t>
  </si>
  <si>
    <t>28342100</t>
  </si>
  <si>
    <t>283421</t>
  </si>
  <si>
    <t>31020000</t>
  </si>
  <si>
    <t>Mineral or chemical fertilisers, nitrogenous</t>
  </si>
  <si>
    <t>310200</t>
  </si>
  <si>
    <t>31021000</t>
  </si>
  <si>
    <t>Urea, whether or not in aqueous solution</t>
  </si>
  <si>
    <t>310210</t>
  </si>
  <si>
    <t>31021010</t>
  </si>
  <si>
    <t>Urea containing more than 45|% by weight of nitrogen on the dry anhydrous product</t>
  </si>
  <si>
    <t>10</t>
  </si>
  <si>
    <t>31021090</t>
  </si>
  <si>
    <t>90</t>
  </si>
  <si>
    <t>31022100</t>
  </si>
  <si>
    <t>310221</t>
  </si>
  <si>
    <t>31022900</t>
  </si>
  <si>
    <t>310229</t>
  </si>
  <si>
    <t>31023000</t>
  </si>
  <si>
    <t>Ammonium nitrate, whether or not in aqueous solution</t>
  </si>
  <si>
    <t>310230</t>
  </si>
  <si>
    <t>31023010</t>
  </si>
  <si>
    <t>In aqueous solution</t>
  </si>
  <si>
    <t>31023090</t>
  </si>
  <si>
    <t>31024000</t>
  </si>
  <si>
    <t>Mixtures of ammonium nitrate with calcium carbonate or other inorganic non-fertilising substances</t>
  </si>
  <si>
    <t>310240</t>
  </si>
  <si>
    <t>31024010</t>
  </si>
  <si>
    <t>With a nitrogen content not exceeding 28|% by weight</t>
  </si>
  <si>
    <t>31024090</t>
  </si>
  <si>
    <t>With a nitrogen content exceeding 28|% by weight</t>
  </si>
  <si>
    <t>31025000</t>
  </si>
  <si>
    <t>Sodium nitrate</t>
  </si>
  <si>
    <t>310250</t>
  </si>
  <si>
    <t>31026000</t>
  </si>
  <si>
    <t>Double salts and mixtures of calcium nitrate and ammonium nitrate</t>
  </si>
  <si>
    <t>310260</t>
  </si>
  <si>
    <t>31028000</t>
  </si>
  <si>
    <t>Mixtures of urea and ammonium nitrate in aqueous or ammoniacal solution</t>
  </si>
  <si>
    <t>310280</t>
  </si>
  <si>
    <t>31029000</t>
  </si>
  <si>
    <t>Other, including mixtures not specified in the foregoing subheadings</t>
  </si>
  <si>
    <t>310290</t>
  </si>
  <si>
    <t>31050000</t>
  </si>
  <si>
    <t>Mineral or chemical fertilisers containing two or three of the fertilising elements nitrogen, phosphorus and potassium; other fertilisers; goods of this chapter in tablets or similar forms or in packages of a gross weight not exceeding 10|kg</t>
  </si>
  <si>
    <t>310500</t>
  </si>
  <si>
    <t>31051000</t>
  </si>
  <si>
    <t>Goods of this chapter in tablets or similar forms or in packages of a gross weight not exceeding 10|kg</t>
  </si>
  <si>
    <t>310510</t>
  </si>
  <si>
    <t>31052000</t>
  </si>
  <si>
    <t>Mineral or chemical fertilisers containing the three fertilising elements nitrogen, phosphorus and potassium</t>
  </si>
  <si>
    <t>310520</t>
  </si>
  <si>
    <t>31052010</t>
  </si>
  <si>
    <t>With a nitrogen content exceeding 10|% by weight on the dry anhydrous product</t>
  </si>
  <si>
    <t>31052090</t>
  </si>
  <si>
    <t>31053000</t>
  </si>
  <si>
    <t>Diammonium hydrogenorthophosphate (diammonium phosphate)</t>
  </si>
  <si>
    <t>310530</t>
  </si>
  <si>
    <t>31054000</t>
  </si>
  <si>
    <t>Ammonium dihydrogenorthophosphate (monoammonium phosphate) and mixtures thereof with diammonium hydrogenorthophosphate (diammonium phosphate)</t>
  </si>
  <si>
    <t>310540</t>
  </si>
  <si>
    <t>31055100</t>
  </si>
  <si>
    <t>Containing nitrates and phosphates</t>
  </si>
  <si>
    <t>310551</t>
  </si>
  <si>
    <t>31055900</t>
  </si>
  <si>
    <t>310559</t>
  </si>
  <si>
    <t>31059000</t>
  </si>
  <si>
    <t>310590</t>
  </si>
  <si>
    <t>31059020</t>
  </si>
  <si>
    <t>20</t>
  </si>
  <si>
    <t>31059080</t>
  </si>
  <si>
    <t>IRON AND STEEL</t>
  </si>
  <si>
    <t>720000</t>
  </si>
  <si>
    <t>72010000</t>
  </si>
  <si>
    <t>Pig iron and spiegeleisen in pigs, blocks or other primary forms</t>
  </si>
  <si>
    <t>720100</t>
  </si>
  <si>
    <t>72011000</t>
  </si>
  <si>
    <t>Non-alloy pig iron containing by weight 0,5|% or less of phosphorus</t>
  </si>
  <si>
    <t>720110</t>
  </si>
  <si>
    <t>72011011</t>
  </si>
  <si>
    <t>11</t>
  </si>
  <si>
    <t>72011019</t>
  </si>
  <si>
    <t>Containing by weight more than 1|% of silicon</t>
  </si>
  <si>
    <t>19</t>
  </si>
  <si>
    <t>72011030</t>
  </si>
  <si>
    <t>Containing by weight not less than 0,1|% but less than 0,4|% of manganese</t>
  </si>
  <si>
    <t>30</t>
  </si>
  <si>
    <t>72011090</t>
  </si>
  <si>
    <t>Containing by weight less than 0,1|% of manganese</t>
  </si>
  <si>
    <t>72012000</t>
  </si>
  <si>
    <t>Non-alloy pig iron containing by weight more than 0,5|% of phosphorus</t>
  </si>
  <si>
    <t>720120</t>
  </si>
  <si>
    <t>72015000</t>
  </si>
  <si>
    <t>Alloy pig iron; spiegeleisen</t>
  </si>
  <si>
    <t>720150</t>
  </si>
  <si>
    <t>72015010</t>
  </si>
  <si>
    <t>Alloy pig iron containing by weight not less than 0,3|% but not more than 1|% of titanium and not less than 0,5|% but not more than 1|% of vanadium</t>
  </si>
  <si>
    <t>72015090</t>
  </si>
  <si>
    <t>72021100</t>
  </si>
  <si>
    <t>Containing by weight more than 2|% of carbon</t>
  </si>
  <si>
    <t>720211</t>
  </si>
  <si>
    <t>72021120</t>
  </si>
  <si>
    <t>With a granulometry not exceeding 5|mm and a manganese content by weight exceeding 65|%</t>
  </si>
  <si>
    <t>72021180</t>
  </si>
  <si>
    <t>72021900</t>
  </si>
  <si>
    <t>720219</t>
  </si>
  <si>
    <t>72024100</t>
  </si>
  <si>
    <t>Containing by weight more than 4|% of carbon</t>
  </si>
  <si>
    <t>720241</t>
  </si>
  <si>
    <t>72024110</t>
  </si>
  <si>
    <t>Containing by weight more than 4|% but not more than 6|% of carbon</t>
  </si>
  <si>
    <t>72024190</t>
  </si>
  <si>
    <t>Containing by weight more than 6|% of carbon</t>
  </si>
  <si>
    <t>72024900</t>
  </si>
  <si>
    <t>720249</t>
  </si>
  <si>
    <t>72024910</t>
  </si>
  <si>
    <t>Containing by weight not more than 0,05|% of carbon</t>
  </si>
  <si>
    <t>72024950</t>
  </si>
  <si>
    <t>Containing by weight more than 0,05|% but not more than 0,5|% of carbon</t>
  </si>
  <si>
    <t>50</t>
  </si>
  <si>
    <t>72024990</t>
  </si>
  <si>
    <t>Containing by weight more than 0,5|% but not more than 4|% of carbon</t>
  </si>
  <si>
    <t>72026000</t>
  </si>
  <si>
    <t>Ferro-nickel</t>
  </si>
  <si>
    <t>720260</t>
  </si>
  <si>
    <t>72030000</t>
  </si>
  <si>
    <t>Ferrous products obtained by direct reduction of iron ore and other spongy ferrous products, in lumps, pellets or similar forms; iron having a minimum purity by weight of 99,94|%, in lumps, pellets or similar forms</t>
  </si>
  <si>
    <t>720300</t>
  </si>
  <si>
    <t>72031000</t>
  </si>
  <si>
    <t>Ferrous products obtained by direct reduction of iron ore</t>
  </si>
  <si>
    <t>720310</t>
  </si>
  <si>
    <t>72039000</t>
  </si>
  <si>
    <t>720390</t>
  </si>
  <si>
    <t>72050000</t>
  </si>
  <si>
    <t>Granules and powders, of pig iron, spiegeleisen, iron or steel</t>
  </si>
  <si>
    <t>720500</t>
  </si>
  <si>
    <t>72051000</t>
  </si>
  <si>
    <t>Granules</t>
  </si>
  <si>
    <t>720510</t>
  </si>
  <si>
    <t>72052100</t>
  </si>
  <si>
    <t>720521</t>
  </si>
  <si>
    <t>72052900</t>
  </si>
  <si>
    <t>720529</t>
  </si>
  <si>
    <t>72060000</t>
  </si>
  <si>
    <t>Iron and non-alloy steel in ingots or other primary forms (excluding iron of heading|7203)</t>
  </si>
  <si>
    <t>720600</t>
  </si>
  <si>
    <t>72061000</t>
  </si>
  <si>
    <t>Ingots</t>
  </si>
  <si>
    <t>720610</t>
  </si>
  <si>
    <t>72069000</t>
  </si>
  <si>
    <t>720690</t>
  </si>
  <si>
    <t>72070000</t>
  </si>
  <si>
    <t>Semi-finished products of iron or non-alloy steel</t>
  </si>
  <si>
    <t>720700</t>
  </si>
  <si>
    <t>72071100</t>
  </si>
  <si>
    <t>Of rectangular (including square) cross-section, the width measuring less than twice the thickness</t>
  </si>
  <si>
    <t>720711</t>
  </si>
  <si>
    <t>72071111</t>
  </si>
  <si>
    <t>72071114</t>
  </si>
  <si>
    <t>Of a thickness not exceeding 130|mm</t>
  </si>
  <si>
    <t>14</t>
  </si>
  <si>
    <t>72071116</t>
  </si>
  <si>
    <t>Of a thickness exceeding 130|mm</t>
  </si>
  <si>
    <t>16</t>
  </si>
  <si>
    <t>72071190</t>
  </si>
  <si>
    <t>Forged</t>
  </si>
  <si>
    <t>72071200</t>
  </si>
  <si>
    <t>Other, of rectangular (other than square) cross-section</t>
  </si>
  <si>
    <t>720712</t>
  </si>
  <si>
    <t>72071210</t>
  </si>
  <si>
    <t>Rolled or obtained by continuous casting</t>
  </si>
  <si>
    <t>72071290</t>
  </si>
  <si>
    <t>72071900</t>
  </si>
  <si>
    <t>720719</t>
  </si>
  <si>
    <t>72071912</t>
  </si>
  <si>
    <t>12</t>
  </si>
  <si>
    <t>72071919</t>
  </si>
  <si>
    <t>72071980</t>
  </si>
  <si>
    <t>72072000</t>
  </si>
  <si>
    <t>720720</t>
  </si>
  <si>
    <t>72072011</t>
  </si>
  <si>
    <t>72072015</t>
  </si>
  <si>
    <t>15</t>
  </si>
  <si>
    <t>72072017</t>
  </si>
  <si>
    <t>0,6|% or more of carbon</t>
  </si>
  <si>
    <t>17</t>
  </si>
  <si>
    <t>72072019</t>
  </si>
  <si>
    <t>72072032</t>
  </si>
  <si>
    <t>32</t>
  </si>
  <si>
    <t>72072039</t>
  </si>
  <si>
    <t>39</t>
  </si>
  <si>
    <t>72072052</t>
  </si>
  <si>
    <t>52</t>
  </si>
  <si>
    <t>72072059</t>
  </si>
  <si>
    <t>59</t>
  </si>
  <si>
    <t>72072080</t>
  </si>
  <si>
    <t>72080000</t>
  </si>
  <si>
    <t>Flat-rolled products of iron or non-alloy steel, of a width of 600|mm or more, hot-rolled, not clad, plated or coated</t>
  </si>
  <si>
    <t>720800</t>
  </si>
  <si>
    <t>72081000</t>
  </si>
  <si>
    <t>In coils, not further worked than hot-rolled, with patterns in relief</t>
  </si>
  <si>
    <t>720810</t>
  </si>
  <si>
    <t>72082500</t>
  </si>
  <si>
    <t>720825</t>
  </si>
  <si>
    <t>72082600</t>
  </si>
  <si>
    <t>Of a thickness of 3|mm or more but less than 4,75|mm</t>
  </si>
  <si>
    <t>720826</t>
  </si>
  <si>
    <t>72082700</t>
  </si>
  <si>
    <t>Of a thickness of less than 3|mm</t>
  </si>
  <si>
    <t>720827</t>
  </si>
  <si>
    <t>72083600</t>
  </si>
  <si>
    <t>720836</t>
  </si>
  <si>
    <t>72083700</t>
  </si>
  <si>
    <t>Of a thickness of 4,75|mm or more but not exceeding 10|mm</t>
  </si>
  <si>
    <t>720837</t>
  </si>
  <si>
    <t>72083800</t>
  </si>
  <si>
    <t>720838</t>
  </si>
  <si>
    <t>72083900</t>
  </si>
  <si>
    <t>720839</t>
  </si>
  <si>
    <t>72084000</t>
  </si>
  <si>
    <t>Not in coils, not further worked than hot-rolled, with patterns in relief</t>
  </si>
  <si>
    <t>720840</t>
  </si>
  <si>
    <t>72085100</t>
  </si>
  <si>
    <t>720851</t>
  </si>
  <si>
    <t>72085120</t>
  </si>
  <si>
    <t>Of a thickness exceeding 15|mm</t>
  </si>
  <si>
    <t>72085191</t>
  </si>
  <si>
    <t>91</t>
  </si>
  <si>
    <t>72085198</t>
  </si>
  <si>
    <t>Less than 2|050|mm</t>
  </si>
  <si>
    <t>98</t>
  </si>
  <si>
    <t>72085200</t>
  </si>
  <si>
    <t>720852</t>
  </si>
  <si>
    <t>72085210</t>
  </si>
  <si>
    <t>Rolled on four faces or in a closed box pass, of a width not exceeding 1|250|mm</t>
  </si>
  <si>
    <t>72085291</t>
  </si>
  <si>
    <t>72085299</t>
  </si>
  <si>
    <t>99</t>
  </si>
  <si>
    <t>72085300</t>
  </si>
  <si>
    <t>720853</t>
  </si>
  <si>
    <t>72085310</t>
  </si>
  <si>
    <t>Rolled on four faces or in a closed box pass, of a width not exceeding 1|250|mm and of a thickness of 4|mm or more</t>
  </si>
  <si>
    <t>72085390</t>
  </si>
  <si>
    <t>72085400</t>
  </si>
  <si>
    <t>720854</t>
  </si>
  <si>
    <t>72089000</t>
  </si>
  <si>
    <t>720890</t>
  </si>
  <si>
    <t>72089020</t>
  </si>
  <si>
    <t>Perforated</t>
  </si>
  <si>
    <t>72089080</t>
  </si>
  <si>
    <t>72090000</t>
  </si>
  <si>
    <t>Flat-rolled products of iron or non-alloy steel, of a width of 600|mm or more, cold-rolled (cold-reduced), not clad, plated or coated</t>
  </si>
  <si>
    <t>720900</t>
  </si>
  <si>
    <t>72091500</t>
  </si>
  <si>
    <t>720915</t>
  </si>
  <si>
    <t>72091600</t>
  </si>
  <si>
    <t>Of a thickness exceeding 1|mm but less than 3|mm</t>
  </si>
  <si>
    <t>720916</t>
  </si>
  <si>
    <t>72091610</t>
  </si>
  <si>
    <t>'Electrical'</t>
  </si>
  <si>
    <t>72091690</t>
  </si>
  <si>
    <t>72091700</t>
  </si>
  <si>
    <t>Of a thickness of 0,5|mm or more but not exceeding 1|mm</t>
  </si>
  <si>
    <t>720917</t>
  </si>
  <si>
    <t>72091710</t>
  </si>
  <si>
    <t>72091790</t>
  </si>
  <si>
    <t>72091800</t>
  </si>
  <si>
    <t>Of a thickness of less than 0,5|mm</t>
  </si>
  <si>
    <t>720918</t>
  </si>
  <si>
    <t>72091810</t>
  </si>
  <si>
    <t>72091891</t>
  </si>
  <si>
    <t>Of a thickness of 0,35|mm or more but less than 0,5|mm</t>
  </si>
  <si>
    <t>72091899</t>
  </si>
  <si>
    <t>Of a thickness of less than 0,35|mm</t>
  </si>
  <si>
    <t>72092500</t>
  </si>
  <si>
    <t>720925</t>
  </si>
  <si>
    <t>72092600</t>
  </si>
  <si>
    <t>720926</t>
  </si>
  <si>
    <t>72092610</t>
  </si>
  <si>
    <t>72092690</t>
  </si>
  <si>
    <t>72092700</t>
  </si>
  <si>
    <t>720927</t>
  </si>
  <si>
    <t>72092710</t>
  </si>
  <si>
    <t>72092790</t>
  </si>
  <si>
    <t>72092800</t>
  </si>
  <si>
    <t>720928</t>
  </si>
  <si>
    <t>72092810</t>
  </si>
  <si>
    <t>72092890</t>
  </si>
  <si>
    <t>72099000</t>
  </si>
  <si>
    <t>720990</t>
  </si>
  <si>
    <t>72099020</t>
  </si>
  <si>
    <t>72099080</t>
  </si>
  <si>
    <t>72100000</t>
  </si>
  <si>
    <t>Flat-rolled products of iron or non-alloy steel, of a width of 600|mm or more, clad, plated or coated</t>
  </si>
  <si>
    <t>721000</t>
  </si>
  <si>
    <t>72101100</t>
  </si>
  <si>
    <t>721011</t>
  </si>
  <si>
    <t>72101200</t>
  </si>
  <si>
    <t>721012</t>
  </si>
  <si>
    <t>72101220</t>
  </si>
  <si>
    <t>Tinplate</t>
  </si>
  <si>
    <t>72101280</t>
  </si>
  <si>
    <t>72102000</t>
  </si>
  <si>
    <t>Plated or coated with lead, including terne-plate</t>
  </si>
  <si>
    <t>721020</t>
  </si>
  <si>
    <t>72103000</t>
  </si>
  <si>
    <t>721030</t>
  </si>
  <si>
    <t>72104100</t>
  </si>
  <si>
    <t>721041</t>
  </si>
  <si>
    <t>72104900</t>
  </si>
  <si>
    <t>721049</t>
  </si>
  <si>
    <t>72105000</t>
  </si>
  <si>
    <t>Plated or coated with chromium oxides or with chromium and chromium oxides</t>
  </si>
  <si>
    <t>721050</t>
  </si>
  <si>
    <t>72106100</t>
  </si>
  <si>
    <t>721061</t>
  </si>
  <si>
    <t>72106900</t>
  </si>
  <si>
    <t>721069</t>
  </si>
  <si>
    <t>72107000</t>
  </si>
  <si>
    <t>Painted, varnished or coated with plastics</t>
  </si>
  <si>
    <t>721070</t>
  </si>
  <si>
    <t>72107010</t>
  </si>
  <si>
    <t>Tinplate, varnished; products, plated or coated with chromium oxides or with chromium and chromium oxides, varnished</t>
  </si>
  <si>
    <t>72107080</t>
  </si>
  <si>
    <t>72109000</t>
  </si>
  <si>
    <t>721090</t>
  </si>
  <si>
    <t>72109030</t>
  </si>
  <si>
    <t>Clad</t>
  </si>
  <si>
    <t>72109040</t>
  </si>
  <si>
    <t>Tinned and printed</t>
  </si>
  <si>
    <t>40</t>
  </si>
  <si>
    <t>72109080</t>
  </si>
  <si>
    <t>72110000</t>
  </si>
  <si>
    <t>Flat-rolled products of iron or non-alloy steel, of a width of less than 600|mm, not clad, plated or coated</t>
  </si>
  <si>
    <t>721100</t>
  </si>
  <si>
    <t>72111300</t>
  </si>
  <si>
    <t>Rolled on four faces or in a closed box pass, of a width exceeding 150|mm and a thickness of not less than 4|mm, not in coils and without patterns in relief</t>
  </si>
  <si>
    <t>721113</t>
  </si>
  <si>
    <t>72111400</t>
  </si>
  <si>
    <t>Other, of a thickness of 4,75|mm or more</t>
  </si>
  <si>
    <t>721114</t>
  </si>
  <si>
    <t>72111900</t>
  </si>
  <si>
    <t>721119</t>
  </si>
  <si>
    <t>72112300</t>
  </si>
  <si>
    <t>721123</t>
  </si>
  <si>
    <t>72112320</t>
  </si>
  <si>
    <t>72112330</t>
  </si>
  <si>
    <t>72112380</t>
  </si>
  <si>
    <t>72112900</t>
  </si>
  <si>
    <t>721129</t>
  </si>
  <si>
    <t>72119000</t>
  </si>
  <si>
    <t>721190</t>
  </si>
  <si>
    <t>72119020</t>
  </si>
  <si>
    <t>72119080</t>
  </si>
  <si>
    <t>72120000</t>
  </si>
  <si>
    <t>Flat-rolled products of iron or non-alloy steel, of a width of less than 600|mm, clad, plated or coated</t>
  </si>
  <si>
    <t>721200</t>
  </si>
  <si>
    <t>72121000</t>
  </si>
  <si>
    <t>Plated or coated with tin</t>
  </si>
  <si>
    <t>721210</t>
  </si>
  <si>
    <t>72121010</t>
  </si>
  <si>
    <t>Tinplate, not further worked than surface-treated</t>
  </si>
  <si>
    <t>72121090</t>
  </si>
  <si>
    <t>72122000</t>
  </si>
  <si>
    <t>721220</t>
  </si>
  <si>
    <t>72123000</t>
  </si>
  <si>
    <t>Otherwise plated or coated with zinc</t>
  </si>
  <si>
    <t>721230</t>
  </si>
  <si>
    <t>72124000</t>
  </si>
  <si>
    <t>721240</t>
  </si>
  <si>
    <t>72124020</t>
  </si>
  <si>
    <t>Tinplate, not further worked than varnished; products, plated or coated with chromium oxides or with chromium and chromium oxides, varnished</t>
  </si>
  <si>
    <t>72124080</t>
  </si>
  <si>
    <t>72125000</t>
  </si>
  <si>
    <t>Otherwise plated or coated</t>
  </si>
  <si>
    <t>721250</t>
  </si>
  <si>
    <t>72125020</t>
  </si>
  <si>
    <t>72125030</t>
  </si>
  <si>
    <t>Plated or coated with chromium or nickel</t>
  </si>
  <si>
    <t>72125040</t>
  </si>
  <si>
    <t>Plated or coated with copper</t>
  </si>
  <si>
    <t>72125061</t>
  </si>
  <si>
    <t>61</t>
  </si>
  <si>
    <t>72125069</t>
  </si>
  <si>
    <t>69</t>
  </si>
  <si>
    <t>72125090</t>
  </si>
  <si>
    <t>72126000</t>
  </si>
  <si>
    <t>721260</t>
  </si>
  <si>
    <t>72130000</t>
  </si>
  <si>
    <t>Bars and rods, hot-rolled, in irregularly wound coils, of iron or non-alloy steel</t>
  </si>
  <si>
    <t>721300</t>
  </si>
  <si>
    <t>72131000</t>
  </si>
  <si>
    <t>Containing indentations, ribs, grooves or other deformations produced during the rolling process</t>
  </si>
  <si>
    <t>721310</t>
  </si>
  <si>
    <t>72132000</t>
  </si>
  <si>
    <t>Other, of free-cutting steel</t>
  </si>
  <si>
    <t>721320</t>
  </si>
  <si>
    <t>72139100</t>
  </si>
  <si>
    <t>721391</t>
  </si>
  <si>
    <t>72139110</t>
  </si>
  <si>
    <t>Of a type used for concrete reinforcement</t>
  </si>
  <si>
    <t>72139120</t>
  </si>
  <si>
    <t>Of a type used for tyre cord</t>
  </si>
  <si>
    <t>72139141</t>
  </si>
  <si>
    <t>41</t>
  </si>
  <si>
    <t>72139149</t>
  </si>
  <si>
    <t>Containing by weight more than 0,06|% but less than 0,25|% of carbon</t>
  </si>
  <si>
    <t>49</t>
  </si>
  <si>
    <t>72139170</t>
  </si>
  <si>
    <t>Containing by weight 0,25|% or more but not more than 0,75|% of carbon</t>
  </si>
  <si>
    <t>70</t>
  </si>
  <si>
    <t>72139190</t>
  </si>
  <si>
    <t>Containing by weight more than 0,75|% of carbon</t>
  </si>
  <si>
    <t>72139900</t>
  </si>
  <si>
    <t>721399</t>
  </si>
  <si>
    <t>72139910</t>
  </si>
  <si>
    <t>Containing by weight less than 0,25|% of carbon</t>
  </si>
  <si>
    <t>72139990</t>
  </si>
  <si>
    <t>Containing by weight 0,25|% or more of carbon</t>
  </si>
  <si>
    <t>72140000</t>
  </si>
  <si>
    <t>Other bars and rods of iron or non-alloy steel, not further worked than forged, hot-rolled, hot-drawn or hot-extruded, but including those twisted after rolling</t>
  </si>
  <si>
    <t>721400</t>
  </si>
  <si>
    <t>72141000</t>
  </si>
  <si>
    <t>721410</t>
  </si>
  <si>
    <t>72142000</t>
  </si>
  <si>
    <t>Containing indentations, ribs, grooves or other deformations produced during the rolling process or twisted after rolling</t>
  </si>
  <si>
    <t>721420</t>
  </si>
  <si>
    <t>72143000</t>
  </si>
  <si>
    <t>721430</t>
  </si>
  <si>
    <t>72149100</t>
  </si>
  <si>
    <t>721491</t>
  </si>
  <si>
    <t>72149110</t>
  </si>
  <si>
    <t>72149190</t>
  </si>
  <si>
    <t>72149900</t>
  </si>
  <si>
    <t>721499</t>
  </si>
  <si>
    <t>72149910</t>
  </si>
  <si>
    <t>72149931</t>
  </si>
  <si>
    <t>31</t>
  </si>
  <si>
    <t>72149939</t>
  </si>
  <si>
    <t>Less than 80|mm</t>
  </si>
  <si>
    <t>72149950</t>
  </si>
  <si>
    <t>72149971</t>
  </si>
  <si>
    <t>71</t>
  </si>
  <si>
    <t>72149979</t>
  </si>
  <si>
    <t>79</t>
  </si>
  <si>
    <t>72149995</t>
  </si>
  <si>
    <t>95</t>
  </si>
  <si>
    <t>72150000</t>
  </si>
  <si>
    <t>Other bars and rods of iron or non-alloy steel</t>
  </si>
  <si>
    <t>721500</t>
  </si>
  <si>
    <t>72151000</t>
  </si>
  <si>
    <t>Of free-cutting steel, not further worked than cold-formed or cold-finished</t>
  </si>
  <si>
    <t>721510</t>
  </si>
  <si>
    <t>72155000</t>
  </si>
  <si>
    <t>Other, not further worked than cold-formed or cold-finished</t>
  </si>
  <si>
    <t>721550</t>
  </si>
  <si>
    <t>72155011</t>
  </si>
  <si>
    <t>72155019</t>
  </si>
  <si>
    <t>72155080</t>
  </si>
  <si>
    <t>72159000</t>
  </si>
  <si>
    <t>721590</t>
  </si>
  <si>
    <t>72160000</t>
  </si>
  <si>
    <t>Angles, shapes and sections of iron or non-alloy steel</t>
  </si>
  <si>
    <t>721600</t>
  </si>
  <si>
    <t>72161000</t>
  </si>
  <si>
    <t>U, I or H|sections, not further worked than hot-rolled, hot-drawn or extruded, of a height of less than 80|mm</t>
  </si>
  <si>
    <t>721610</t>
  </si>
  <si>
    <t>72162100</t>
  </si>
  <si>
    <t>721621</t>
  </si>
  <si>
    <t>72162200</t>
  </si>
  <si>
    <t>T|sections</t>
  </si>
  <si>
    <t>721622</t>
  </si>
  <si>
    <t>72163100</t>
  </si>
  <si>
    <t>721631</t>
  </si>
  <si>
    <t>72163110</t>
  </si>
  <si>
    <t>Of a height of 80|mm or more but not exceeding 220|mm</t>
  </si>
  <si>
    <t>72163190</t>
  </si>
  <si>
    <t>Of a height exceeding 220|mm</t>
  </si>
  <si>
    <t>72163200</t>
  </si>
  <si>
    <t>721632</t>
  </si>
  <si>
    <t>72163211</t>
  </si>
  <si>
    <t>72163219</t>
  </si>
  <si>
    <t>72163291</t>
  </si>
  <si>
    <t>72163299</t>
  </si>
  <si>
    <t>72163300</t>
  </si>
  <si>
    <t>H|sections</t>
  </si>
  <si>
    <t>721633</t>
  </si>
  <si>
    <t>72163310</t>
  </si>
  <si>
    <t>Of a height of 80|mm or more but not exceeding 180|mm</t>
  </si>
  <si>
    <t>72163390</t>
  </si>
  <si>
    <t>Of a height exceeding 180|mm</t>
  </si>
  <si>
    <t>72164000</t>
  </si>
  <si>
    <t>L or T|sections, not further worked than hot-rolled, hot-drawn or extruded, of a height of 80|mm or more</t>
  </si>
  <si>
    <t>721640</t>
  </si>
  <si>
    <t>72164010</t>
  </si>
  <si>
    <t>L|sections</t>
  </si>
  <si>
    <t>72164090</t>
  </si>
  <si>
    <t>72165000</t>
  </si>
  <si>
    <t>Other angles, shapes and sections, not further worked than hot-rolled, hot-drawn or extruded</t>
  </si>
  <si>
    <t>721650</t>
  </si>
  <si>
    <t>72165010</t>
  </si>
  <si>
    <t>With a cross-section which is capable of being enclosed in a square the side of which is 80|mm</t>
  </si>
  <si>
    <t>72165091</t>
  </si>
  <si>
    <t>72165099</t>
  </si>
  <si>
    <t>72166100</t>
  </si>
  <si>
    <t>721661</t>
  </si>
  <si>
    <t>72166110</t>
  </si>
  <si>
    <t>C, L, U, Z, omega or open-ended sections</t>
  </si>
  <si>
    <t>72166190</t>
  </si>
  <si>
    <t>72166900</t>
  </si>
  <si>
    <t>721669</t>
  </si>
  <si>
    <t>72169100</t>
  </si>
  <si>
    <t>721691</t>
  </si>
  <si>
    <t>72169110</t>
  </si>
  <si>
    <t>Profiled (ribbed) sheets</t>
  </si>
  <si>
    <t>72169180</t>
  </si>
  <si>
    <t>72169900</t>
  </si>
  <si>
    <t>721699</t>
  </si>
  <si>
    <t>72170000</t>
  </si>
  <si>
    <t>Wire of iron or non-alloy steel</t>
  </si>
  <si>
    <t>721700</t>
  </si>
  <si>
    <t>72171000</t>
  </si>
  <si>
    <t>Not plated or coated, whether or not polished</t>
  </si>
  <si>
    <t>721710</t>
  </si>
  <si>
    <t>72171010</t>
  </si>
  <si>
    <t>72171031</t>
  </si>
  <si>
    <t>72171039</t>
  </si>
  <si>
    <t>72171050</t>
  </si>
  <si>
    <t>Containing by weight 0,25|% or more but less than 0,6|% of carbon</t>
  </si>
  <si>
    <t>72171090</t>
  </si>
  <si>
    <t>Containing by weight 0,6|% or more of carbon</t>
  </si>
  <si>
    <t>72172000</t>
  </si>
  <si>
    <t>Plated or coated with zinc</t>
  </si>
  <si>
    <t>721720</t>
  </si>
  <si>
    <t>72172010</t>
  </si>
  <si>
    <t>72172030</t>
  </si>
  <si>
    <t>With a maximum cross-sectional dimension of 0,8|mm or more</t>
  </si>
  <si>
    <t>72172050</t>
  </si>
  <si>
    <t>72172090</t>
  </si>
  <si>
    <t>72173000</t>
  </si>
  <si>
    <t>Plated or coated with other base metals</t>
  </si>
  <si>
    <t>721730</t>
  </si>
  <si>
    <t>72173041</t>
  </si>
  <si>
    <t>72173049</t>
  </si>
  <si>
    <t>72173050</t>
  </si>
  <si>
    <t>72173090</t>
  </si>
  <si>
    <t>72179000</t>
  </si>
  <si>
    <t>721790</t>
  </si>
  <si>
    <t>72179020</t>
  </si>
  <si>
    <t>72179050</t>
  </si>
  <si>
    <t>72179090</t>
  </si>
  <si>
    <t>72180000</t>
  </si>
  <si>
    <t>721800</t>
  </si>
  <si>
    <t>72181000</t>
  </si>
  <si>
    <t>Ingots and other primary forms</t>
  </si>
  <si>
    <t>721810</t>
  </si>
  <si>
    <t>72189100</t>
  </si>
  <si>
    <t>721891</t>
  </si>
  <si>
    <t>72189110</t>
  </si>
  <si>
    <t>Containing by weight 2,5|% or more of nickel</t>
  </si>
  <si>
    <t>72189180</t>
  </si>
  <si>
    <t>Containing by weight less than 2,5|% of nickel</t>
  </si>
  <si>
    <t>72189900</t>
  </si>
  <si>
    <t>721899</t>
  </si>
  <si>
    <t>72189911</t>
  </si>
  <si>
    <t>72189919</t>
  </si>
  <si>
    <t>72189920</t>
  </si>
  <si>
    <t>72189980</t>
  </si>
  <si>
    <t>72190000</t>
  </si>
  <si>
    <t>Flat-rolled products of stainless steel, of a width of 600|mm or more</t>
  </si>
  <si>
    <t>721900</t>
  </si>
  <si>
    <t>72191100</t>
  </si>
  <si>
    <t>721911</t>
  </si>
  <si>
    <t>72191200</t>
  </si>
  <si>
    <t>721912</t>
  </si>
  <si>
    <t>72191210</t>
  </si>
  <si>
    <t>72191290</t>
  </si>
  <si>
    <t>72191300</t>
  </si>
  <si>
    <t>721913</t>
  </si>
  <si>
    <t>72191310</t>
  </si>
  <si>
    <t>72191390</t>
  </si>
  <si>
    <t>72191400</t>
  </si>
  <si>
    <t>721914</t>
  </si>
  <si>
    <t>72191410</t>
  </si>
  <si>
    <t>72191490</t>
  </si>
  <si>
    <t>72192100</t>
  </si>
  <si>
    <t>721921</t>
  </si>
  <si>
    <t>72192110</t>
  </si>
  <si>
    <t>72192190</t>
  </si>
  <si>
    <t>72192200</t>
  </si>
  <si>
    <t>721922</t>
  </si>
  <si>
    <t>72192210</t>
  </si>
  <si>
    <t>72192290</t>
  </si>
  <si>
    <t>72192300</t>
  </si>
  <si>
    <t>721923</t>
  </si>
  <si>
    <t>72192400</t>
  </si>
  <si>
    <t>721924</t>
  </si>
  <si>
    <t>72193100</t>
  </si>
  <si>
    <t>721931</t>
  </si>
  <si>
    <t>72193200</t>
  </si>
  <si>
    <t>721932</t>
  </si>
  <si>
    <t>72193210</t>
  </si>
  <si>
    <t>72193290</t>
  </si>
  <si>
    <t>72193300</t>
  </si>
  <si>
    <t>721933</t>
  </si>
  <si>
    <t>72193310</t>
  </si>
  <si>
    <t>72193390</t>
  </si>
  <si>
    <t>72193400</t>
  </si>
  <si>
    <t>721934</t>
  </si>
  <si>
    <t>72193410</t>
  </si>
  <si>
    <t>72193490</t>
  </si>
  <si>
    <t>72193500</t>
  </si>
  <si>
    <t>721935</t>
  </si>
  <si>
    <t>72193510</t>
  </si>
  <si>
    <t>72193590</t>
  </si>
  <si>
    <t>72199000</t>
  </si>
  <si>
    <t>721990</t>
  </si>
  <si>
    <t>72199020</t>
  </si>
  <si>
    <t>72199080</t>
  </si>
  <si>
    <t>72200000</t>
  </si>
  <si>
    <t>Flat-rolled products of stainless steel, of a width of less than 600|mm</t>
  </si>
  <si>
    <t>722000</t>
  </si>
  <si>
    <t>72201100</t>
  </si>
  <si>
    <t>722011</t>
  </si>
  <si>
    <t>72201200</t>
  </si>
  <si>
    <t>Of a thickness of less than 4,75|mm</t>
  </si>
  <si>
    <t>722012</t>
  </si>
  <si>
    <t>72202000</t>
  </si>
  <si>
    <t>Not further worked than cold-rolled (cold-reduced)</t>
  </si>
  <si>
    <t>722020</t>
  </si>
  <si>
    <t>72202021</t>
  </si>
  <si>
    <t>21</t>
  </si>
  <si>
    <t>72202029</t>
  </si>
  <si>
    <t>Less than 2,5|% of nickel</t>
  </si>
  <si>
    <t>29</t>
  </si>
  <si>
    <t>72202041</t>
  </si>
  <si>
    <t>72202049</t>
  </si>
  <si>
    <t>72202081</t>
  </si>
  <si>
    <t>81</t>
  </si>
  <si>
    <t>72202089</t>
  </si>
  <si>
    <t>89</t>
  </si>
  <si>
    <t>72209000</t>
  </si>
  <si>
    <t>722090</t>
  </si>
  <si>
    <t>72209020</t>
  </si>
  <si>
    <t>72209080</t>
  </si>
  <si>
    <t>72210000</t>
  </si>
  <si>
    <t>Bars and rods, hot-rolled, in irregularly wound coils, of stainless steel</t>
  </si>
  <si>
    <t>722100</t>
  </si>
  <si>
    <t>72210010</t>
  </si>
  <si>
    <t>72210090</t>
  </si>
  <si>
    <t>72220000</t>
  </si>
  <si>
    <t>Other bars and rods of stainless steel; angles, shapes and sections of stainless steel</t>
  </si>
  <si>
    <t>722200</t>
  </si>
  <si>
    <t>72221100</t>
  </si>
  <si>
    <t>722211</t>
  </si>
  <si>
    <t>72221111</t>
  </si>
  <si>
    <t>72221119</t>
  </si>
  <si>
    <t>72221181</t>
  </si>
  <si>
    <t>72221189</t>
  </si>
  <si>
    <t>72221900</t>
  </si>
  <si>
    <t>722219</t>
  </si>
  <si>
    <t>72221910</t>
  </si>
  <si>
    <t>72221990</t>
  </si>
  <si>
    <t>72222000</t>
  </si>
  <si>
    <t>Bars and rods, not further worked than cold-formed or cold-finished</t>
  </si>
  <si>
    <t>722220</t>
  </si>
  <si>
    <t>72222011</t>
  </si>
  <si>
    <t>72222019</t>
  </si>
  <si>
    <t>72222021</t>
  </si>
  <si>
    <t>72222029</t>
  </si>
  <si>
    <t>72222031</t>
  </si>
  <si>
    <t>72222039</t>
  </si>
  <si>
    <t>72222081</t>
  </si>
  <si>
    <t>72222089</t>
  </si>
  <si>
    <t>72223000</t>
  </si>
  <si>
    <t>Other bars and rods</t>
  </si>
  <si>
    <t>722230</t>
  </si>
  <si>
    <t>72223051</t>
  </si>
  <si>
    <t>51</t>
  </si>
  <si>
    <t>72223091</t>
  </si>
  <si>
    <t>72223097</t>
  </si>
  <si>
    <t>97</t>
  </si>
  <si>
    <t>72224000</t>
  </si>
  <si>
    <t>Angles, shapes and sections</t>
  </si>
  <si>
    <t>722240</t>
  </si>
  <si>
    <t>72224010</t>
  </si>
  <si>
    <t>Not further worked than hot-rolled, hot-drawn or extruded</t>
  </si>
  <si>
    <t>72224050</t>
  </si>
  <si>
    <t>Not further worked than cold-formed or cold-finished</t>
  </si>
  <si>
    <t>72224090</t>
  </si>
  <si>
    <t>72230000</t>
  </si>
  <si>
    <t>Wire of stainless steel</t>
  </si>
  <si>
    <t>722300</t>
  </si>
  <si>
    <t>72230011</t>
  </si>
  <si>
    <t>72230019</t>
  </si>
  <si>
    <t>72230091</t>
  </si>
  <si>
    <t>72230099</t>
  </si>
  <si>
    <t>72240000</t>
  </si>
  <si>
    <t>722400</t>
  </si>
  <si>
    <t>72241000</t>
  </si>
  <si>
    <t>722410</t>
  </si>
  <si>
    <t>72241010</t>
  </si>
  <si>
    <t>Of tool steel</t>
  </si>
  <si>
    <t>72241090</t>
  </si>
  <si>
    <t>72249000</t>
  </si>
  <si>
    <t>722490</t>
  </si>
  <si>
    <t>72249002</t>
  </si>
  <si>
    <t>72249003</t>
  </si>
  <si>
    <t>72249005</t>
  </si>
  <si>
    <t>Containing by weight not more than 0,7|% of carbon, 0,5|% or more but not more than 1,2|% of manganese and 0,6|% or more but not more than 2,3|% of silicon; containing by weight 0,0008|% or more of boron with any other element less than the minimum content referred to in note|1(f) to this chapter</t>
  </si>
  <si>
    <t>72249007</t>
  </si>
  <si>
    <t>72249014</t>
  </si>
  <si>
    <t>72249018</t>
  </si>
  <si>
    <t>18</t>
  </si>
  <si>
    <t>72249031</t>
  </si>
  <si>
    <t>72249038</t>
  </si>
  <si>
    <t>38</t>
  </si>
  <si>
    <t>72249090</t>
  </si>
  <si>
    <t>72250000</t>
  </si>
  <si>
    <t>Flat-rolled products of other alloy steel, of a width of 600|mm or more</t>
  </si>
  <si>
    <t>722500</t>
  </si>
  <si>
    <t>72251100</t>
  </si>
  <si>
    <t>722511</t>
  </si>
  <si>
    <t>72251900</t>
  </si>
  <si>
    <t>722519</t>
  </si>
  <si>
    <t>72251910</t>
  </si>
  <si>
    <t>Hot-rolled</t>
  </si>
  <si>
    <t>72251990</t>
  </si>
  <si>
    <t>Cold-rolled</t>
  </si>
  <si>
    <t>72253000</t>
  </si>
  <si>
    <t>Other, not further worked than hot-rolled, in coils</t>
  </si>
  <si>
    <t>722530</t>
  </si>
  <si>
    <t>72253010</t>
  </si>
  <si>
    <t>72253030</t>
  </si>
  <si>
    <t>Of high-speed steel</t>
  </si>
  <si>
    <t>72253090</t>
  </si>
  <si>
    <t>72254000</t>
  </si>
  <si>
    <t>Other, not further worked than hot-rolled, not in coils</t>
  </si>
  <si>
    <t>722540</t>
  </si>
  <si>
    <t>72254012</t>
  </si>
  <si>
    <t>72254015</t>
  </si>
  <si>
    <t>72254040</t>
  </si>
  <si>
    <t>72254060</t>
  </si>
  <si>
    <t>60</t>
  </si>
  <si>
    <t>72254090</t>
  </si>
  <si>
    <t>72255000</t>
  </si>
  <si>
    <t>Other, not further worked than cold-rolled (cold-reduced)</t>
  </si>
  <si>
    <t>722550</t>
  </si>
  <si>
    <t>72255020</t>
  </si>
  <si>
    <t>72255080</t>
  </si>
  <si>
    <t>72259100</t>
  </si>
  <si>
    <t>722591</t>
  </si>
  <si>
    <t>72259200</t>
  </si>
  <si>
    <t>722592</t>
  </si>
  <si>
    <t>72259900</t>
  </si>
  <si>
    <t>722599</t>
  </si>
  <si>
    <t>72260000</t>
  </si>
  <si>
    <t>Flat-rolled products of other alloy steel, of a width of less than 600|mm</t>
  </si>
  <si>
    <t>722600</t>
  </si>
  <si>
    <t>72261100</t>
  </si>
  <si>
    <t>722611</t>
  </si>
  <si>
    <t>72261900</t>
  </si>
  <si>
    <t>722619</t>
  </si>
  <si>
    <t>72261910</t>
  </si>
  <si>
    <t>Not further worked than hot-rolled</t>
  </si>
  <si>
    <t>72261980</t>
  </si>
  <si>
    <t>72262000</t>
  </si>
  <si>
    <t>722620</t>
  </si>
  <si>
    <t>72269100</t>
  </si>
  <si>
    <t>722691</t>
  </si>
  <si>
    <t>72269120</t>
  </si>
  <si>
    <t>72269191</t>
  </si>
  <si>
    <t>72269199</t>
  </si>
  <si>
    <t>72269200</t>
  </si>
  <si>
    <t>722692</t>
  </si>
  <si>
    <t>72269900</t>
  </si>
  <si>
    <t>722699</t>
  </si>
  <si>
    <t>72269910</t>
  </si>
  <si>
    <t>72269930</t>
  </si>
  <si>
    <t>72269970</t>
  </si>
  <si>
    <t>72270000</t>
  </si>
  <si>
    <t>Bars and rods, hot-rolled, in irregularly wound coils, of other alloy steel</t>
  </si>
  <si>
    <t>722700</t>
  </si>
  <si>
    <t>72271000</t>
  </si>
  <si>
    <t>722710</t>
  </si>
  <si>
    <t>72272000</t>
  </si>
  <si>
    <t>Of silico-manganese steel</t>
  </si>
  <si>
    <t>722720</t>
  </si>
  <si>
    <t>72279000</t>
  </si>
  <si>
    <t>722790</t>
  </si>
  <si>
    <t>72279010</t>
  </si>
  <si>
    <t>Containing by weight 0,0008|% or more of boron with any other element less than the minimum content referred to in note|1(f) to this chapter</t>
  </si>
  <si>
    <t>72279050</t>
  </si>
  <si>
    <t>Containing by weight 0,9|% or more but not more than 1,15|% of carbon, 0,5|% or more but not more than 2|% of chromium and, if present, not more than 0,5|% of molybdenum</t>
  </si>
  <si>
    <t>72279095</t>
  </si>
  <si>
    <t>72280000</t>
  </si>
  <si>
    <t>Other bars and rods of other alloy steel; angles, shapes and sections, of other alloy steel; hollow drill bars and rods, of alloy or non-alloy steel</t>
  </si>
  <si>
    <t>722800</t>
  </si>
  <si>
    <t>72281000</t>
  </si>
  <si>
    <t>Bars and rods, of high-speed steel</t>
  </si>
  <si>
    <t>722810</t>
  </si>
  <si>
    <t>72281020</t>
  </si>
  <si>
    <t>Not further worked than hot-rolled, hot-drawn or extruded; hot-rolled, hot-drawn or extruded, not further worked than clad</t>
  </si>
  <si>
    <t>72281050</t>
  </si>
  <si>
    <t>72281090</t>
  </si>
  <si>
    <t>72282000</t>
  </si>
  <si>
    <t>Bars and rods, of silico-manganese steel</t>
  </si>
  <si>
    <t>722820</t>
  </si>
  <si>
    <t>72282010</t>
  </si>
  <si>
    <t>Of rectangular (other than square) cross-section, hot-rolled on four faces</t>
  </si>
  <si>
    <t>72282091</t>
  </si>
  <si>
    <t>72282099</t>
  </si>
  <si>
    <t>72283000</t>
  </si>
  <si>
    <t>Other bars and rods, not further worked than hot-rolled, hot-drawn or extruded</t>
  </si>
  <si>
    <t>722830</t>
  </si>
  <si>
    <t>72283020</t>
  </si>
  <si>
    <t>72283041</t>
  </si>
  <si>
    <t>72283049</t>
  </si>
  <si>
    <t>72283061</t>
  </si>
  <si>
    <t>80|mm or more</t>
  </si>
  <si>
    <t>72283069</t>
  </si>
  <si>
    <t>72283070</t>
  </si>
  <si>
    <t>72283089</t>
  </si>
  <si>
    <t>72284000</t>
  </si>
  <si>
    <t>Other bars and rods, not further worked than forged</t>
  </si>
  <si>
    <t>722840</t>
  </si>
  <si>
    <t>72284010</t>
  </si>
  <si>
    <t>72284090</t>
  </si>
  <si>
    <t>72285000</t>
  </si>
  <si>
    <t>Other bars and rods, not further worked than cold-formed or cold-finished</t>
  </si>
  <si>
    <t>722850</t>
  </si>
  <si>
    <t>72285020</t>
  </si>
  <si>
    <t>72285040</t>
  </si>
  <si>
    <t>72285061</t>
  </si>
  <si>
    <t>72285069</t>
  </si>
  <si>
    <t>72285080</t>
  </si>
  <si>
    <t>72286000</t>
  </si>
  <si>
    <t>722860</t>
  </si>
  <si>
    <t>72286020</t>
  </si>
  <si>
    <t>72286080</t>
  </si>
  <si>
    <t>72287000</t>
  </si>
  <si>
    <t>722870</t>
  </si>
  <si>
    <t>72287010</t>
  </si>
  <si>
    <t>72287090</t>
  </si>
  <si>
    <t>72288000</t>
  </si>
  <si>
    <t>Hollow drill bars and rods</t>
  </si>
  <si>
    <t>722880</t>
  </si>
  <si>
    <t>72290000</t>
  </si>
  <si>
    <t>Wire of other alloy steel</t>
  </si>
  <si>
    <t>722900</t>
  </si>
  <si>
    <t>72292000</t>
  </si>
  <si>
    <t>722920</t>
  </si>
  <si>
    <t>72299000</t>
  </si>
  <si>
    <t>722990</t>
  </si>
  <si>
    <t>72299020</t>
  </si>
  <si>
    <t>72299050</t>
  </si>
  <si>
    <t>72299090</t>
  </si>
  <si>
    <t>73010000</t>
  </si>
  <si>
    <t>Sheet piling of iron or steel, whether or not drilled, punched or made from assembled elements; welded angles, shapes and sections, of iron or steel</t>
  </si>
  <si>
    <t>730100</t>
  </si>
  <si>
    <t>73011000</t>
  </si>
  <si>
    <t>Sheet piling</t>
  </si>
  <si>
    <t>730110</t>
  </si>
  <si>
    <t>73012000</t>
  </si>
  <si>
    <t>730120</t>
  </si>
  <si>
    <t>73020000</t>
  </si>
  <si>
    <t>Railway or tramway track construction material of iron or steel, the following: rails, check-rails and rack rails, switch blades, crossing frogs, point rods and other crossing pieces, sleepers (cross-ties), fish-plates, chairs, chair wedges, sole plates (base plates), rail clips, bedplates, ties and other material specialised for jointing or fixing rails</t>
  </si>
  <si>
    <t>730200</t>
  </si>
  <si>
    <t>73021000</t>
  </si>
  <si>
    <t>Rails</t>
  </si>
  <si>
    <t>730210</t>
  </si>
  <si>
    <t>73021010</t>
  </si>
  <si>
    <t>Current-conducting, with parts of non-ferrous metal</t>
  </si>
  <si>
    <t>73021022</t>
  </si>
  <si>
    <t>Of a weight per metre of 36|kg or more</t>
  </si>
  <si>
    <t>22</t>
  </si>
  <si>
    <t>73021028</t>
  </si>
  <si>
    <t>Of a weight per metre of less than 36|kg</t>
  </si>
  <si>
    <t>28</t>
  </si>
  <si>
    <t>73021040</t>
  </si>
  <si>
    <t>Grooved rails</t>
  </si>
  <si>
    <t>73021050</t>
  </si>
  <si>
    <t>73021090</t>
  </si>
  <si>
    <t>Used</t>
  </si>
  <si>
    <t>73023000</t>
  </si>
  <si>
    <t>Switch blades, crossing frogs, point rods and other crossing pieces</t>
  </si>
  <si>
    <t>730230</t>
  </si>
  <si>
    <t>73024000</t>
  </si>
  <si>
    <t>Fish-plates and sole plates</t>
  </si>
  <si>
    <t>730240</t>
  </si>
  <si>
    <t>73029000</t>
  </si>
  <si>
    <t>730290</t>
  </si>
  <si>
    <t>73030000</t>
  </si>
  <si>
    <t>Tubes, pipes and hollow profiles, of cast iron</t>
  </si>
  <si>
    <t>730300</t>
  </si>
  <si>
    <t>73030010</t>
  </si>
  <si>
    <t>Tubes and pipes of a kind used in pressure systems</t>
  </si>
  <si>
    <t>73030090</t>
  </si>
  <si>
    <t>73040000</t>
  </si>
  <si>
    <t>Tubes, pipes and hollow profiles, seamless, of iron (other than cast iron) or steel</t>
  </si>
  <si>
    <t>730400</t>
  </si>
  <si>
    <t>73041100</t>
  </si>
  <si>
    <t>730411</t>
  </si>
  <si>
    <t>73041900</t>
  </si>
  <si>
    <t>730419</t>
  </si>
  <si>
    <t>73041910</t>
  </si>
  <si>
    <t>Of an external diameter not exceeding 168,3|mm</t>
  </si>
  <si>
    <t>73041930</t>
  </si>
  <si>
    <t>Of an external diameter exceeding 168,3|mm but not exceeding 406,4|mm</t>
  </si>
  <si>
    <t>73041990</t>
  </si>
  <si>
    <t>Of an external diameter exceeding 406,4|mm</t>
  </si>
  <si>
    <t>73042200</t>
  </si>
  <si>
    <t>730422</t>
  </si>
  <si>
    <t>73042300</t>
  </si>
  <si>
    <t>Other drill pipe</t>
  </si>
  <si>
    <t>730423</t>
  </si>
  <si>
    <t>73042400</t>
  </si>
  <si>
    <t>Other, of stainless steel</t>
  </si>
  <si>
    <t>730424</t>
  </si>
  <si>
    <t>73042900</t>
  </si>
  <si>
    <t>730429</t>
  </si>
  <si>
    <t>73042910</t>
  </si>
  <si>
    <t>73042930</t>
  </si>
  <si>
    <t>73042990</t>
  </si>
  <si>
    <t>73043100</t>
  </si>
  <si>
    <t>730431</t>
  </si>
  <si>
    <t>73043120</t>
  </si>
  <si>
    <t>Precision tubes</t>
  </si>
  <si>
    <t>73043180</t>
  </si>
  <si>
    <t>73043900</t>
  </si>
  <si>
    <t>730439</t>
  </si>
  <si>
    <t>73043950</t>
  </si>
  <si>
    <t>Threaded or threadable tubes (gas pipe)</t>
  </si>
  <si>
    <t>73043982</t>
  </si>
  <si>
    <t>82</t>
  </si>
  <si>
    <t>73043983</t>
  </si>
  <si>
    <t>Exceeding 168,3|mm but not exceeding 406,4|mm</t>
  </si>
  <si>
    <t>83</t>
  </si>
  <si>
    <t>73043988</t>
  </si>
  <si>
    <t>Exceeding 406,4|mm</t>
  </si>
  <si>
    <t>88</t>
  </si>
  <si>
    <t>73044100</t>
  </si>
  <si>
    <t>730441</t>
  </si>
  <si>
    <t>73044900</t>
  </si>
  <si>
    <t>730449</t>
  </si>
  <si>
    <t>73044983</t>
  </si>
  <si>
    <t>73044985</t>
  </si>
  <si>
    <t>85</t>
  </si>
  <si>
    <t>73044989</t>
  </si>
  <si>
    <t>73045100</t>
  </si>
  <si>
    <t>730451</t>
  </si>
  <si>
    <t>73045110</t>
  </si>
  <si>
    <t>Straight and of uniform wall thickness, of alloy steel containing by weight not less than 0,9|% but not more than 1,15|% of carbon, not less than 0,5|% but not more than 2|% of chromium and, if present, not more than 0,5|% of molybdenum</t>
  </si>
  <si>
    <t>73045181</t>
  </si>
  <si>
    <t>73045189</t>
  </si>
  <si>
    <t>73045900</t>
  </si>
  <si>
    <t>730459</t>
  </si>
  <si>
    <t>73045930</t>
  </si>
  <si>
    <t>73045982</t>
  </si>
  <si>
    <t>73045983</t>
  </si>
  <si>
    <t>73045989</t>
  </si>
  <si>
    <t>73049000</t>
  </si>
  <si>
    <t>730490</t>
  </si>
  <si>
    <t>73050000</t>
  </si>
  <si>
    <t>Other tubes and pipes (for example, welded, riveted or similarly closed), having circular cross-sections, the external diameter of which exceeds 406,4|mm, of iron or steel</t>
  </si>
  <si>
    <t>730500</t>
  </si>
  <si>
    <t>73051100</t>
  </si>
  <si>
    <t>730511</t>
  </si>
  <si>
    <t>73051200</t>
  </si>
  <si>
    <t>Other, longitudinally welded</t>
  </si>
  <si>
    <t>730512</t>
  </si>
  <si>
    <t>73051900</t>
  </si>
  <si>
    <t>730519</t>
  </si>
  <si>
    <t>73052000</t>
  </si>
  <si>
    <t>Casing of a kind used in drilling for oil or gas</t>
  </si>
  <si>
    <t>730520</t>
  </si>
  <si>
    <t>73053100</t>
  </si>
  <si>
    <t>730531</t>
  </si>
  <si>
    <t>73053900</t>
  </si>
  <si>
    <t>730539</t>
  </si>
  <si>
    <t>73059000</t>
  </si>
  <si>
    <t>730590</t>
  </si>
  <si>
    <t>73060000</t>
  </si>
  <si>
    <t>Other tubes, pipes and hollow profiles (for example, open seam or welded, riveted or similarly closed), of iron or steel</t>
  </si>
  <si>
    <t>730600</t>
  </si>
  <si>
    <t>73061100</t>
  </si>
  <si>
    <t>730611</t>
  </si>
  <si>
    <t>73061900</t>
  </si>
  <si>
    <t>730619</t>
  </si>
  <si>
    <t>73062100</t>
  </si>
  <si>
    <t>730621</t>
  </si>
  <si>
    <t>73062900</t>
  </si>
  <si>
    <t>730629</t>
  </si>
  <si>
    <t>73063000</t>
  </si>
  <si>
    <t>Other, welded, of circular cross-section, of iron or non-alloy steel</t>
  </si>
  <si>
    <t>730630</t>
  </si>
  <si>
    <t>73063012</t>
  </si>
  <si>
    <t>73063018</t>
  </si>
  <si>
    <t>73063041</t>
  </si>
  <si>
    <t>73063049</t>
  </si>
  <si>
    <t>73063072</t>
  </si>
  <si>
    <t>72</t>
  </si>
  <si>
    <t>73063077</t>
  </si>
  <si>
    <t>77</t>
  </si>
  <si>
    <t>73063080</t>
  </si>
  <si>
    <t>73064000</t>
  </si>
  <si>
    <t>Other, welded, of circular cross-section, of stainless steel</t>
  </si>
  <si>
    <t>730640</t>
  </si>
  <si>
    <t>73064020</t>
  </si>
  <si>
    <t>Cold-drawn or cold-rolled (cold-reduced)</t>
  </si>
  <si>
    <t>73064080</t>
  </si>
  <si>
    <t>73065000</t>
  </si>
  <si>
    <t>Other, welded, of circular cross-section, of other alloy steel</t>
  </si>
  <si>
    <t>730650</t>
  </si>
  <si>
    <t>73065021</t>
  </si>
  <si>
    <t>73065029</t>
  </si>
  <si>
    <t>73065080</t>
  </si>
  <si>
    <t>73066100</t>
  </si>
  <si>
    <t>730661</t>
  </si>
  <si>
    <t>73066110</t>
  </si>
  <si>
    <t>Of stainless steel</t>
  </si>
  <si>
    <t>73066192</t>
  </si>
  <si>
    <t>92</t>
  </si>
  <si>
    <t>73066199</t>
  </si>
  <si>
    <t>With a wall thickness exceeding 2|mm</t>
  </si>
  <si>
    <t>73066900</t>
  </si>
  <si>
    <t>Of other non-circular cross-section</t>
  </si>
  <si>
    <t>730669</t>
  </si>
  <si>
    <t>73066910</t>
  </si>
  <si>
    <t>73066990</t>
  </si>
  <si>
    <t>73069000</t>
  </si>
  <si>
    <t>730690</t>
  </si>
  <si>
    <t>73070000</t>
  </si>
  <si>
    <t>Tube or pipe fittings (for example, couplings, elbows, sleeves), of iron or steel</t>
  </si>
  <si>
    <t>730700</t>
  </si>
  <si>
    <t>73071100</t>
  </si>
  <si>
    <t>730711</t>
  </si>
  <si>
    <t>73071110</t>
  </si>
  <si>
    <t>Of a kind used in pressure systems</t>
  </si>
  <si>
    <t>73071190</t>
  </si>
  <si>
    <t>73071900</t>
  </si>
  <si>
    <t>730719</t>
  </si>
  <si>
    <t>73071910</t>
  </si>
  <si>
    <t>Of cast iron</t>
  </si>
  <si>
    <t>73071990</t>
  </si>
  <si>
    <t>73072100</t>
  </si>
  <si>
    <t>730721</t>
  </si>
  <si>
    <t>73072200</t>
  </si>
  <si>
    <t>Threaded elbows, bends and sleeves</t>
  </si>
  <si>
    <t>730722</t>
  </si>
  <si>
    <t>73072210</t>
  </si>
  <si>
    <t>Sleeves</t>
  </si>
  <si>
    <t>73072290</t>
  </si>
  <si>
    <t>Elbows and bends</t>
  </si>
  <si>
    <t>73072300</t>
  </si>
  <si>
    <t>Butt welding fittings</t>
  </si>
  <si>
    <t>730723</t>
  </si>
  <si>
    <t>73072310</t>
  </si>
  <si>
    <t>73072390</t>
  </si>
  <si>
    <t>73072900</t>
  </si>
  <si>
    <t>730729</t>
  </si>
  <si>
    <t>73072910</t>
  </si>
  <si>
    <t>Threaded</t>
  </si>
  <si>
    <t>73072980</t>
  </si>
  <si>
    <t>73079100</t>
  </si>
  <si>
    <t>730791</t>
  </si>
  <si>
    <t>73079200</t>
  </si>
  <si>
    <t>730792</t>
  </si>
  <si>
    <t>73079210</t>
  </si>
  <si>
    <t>73079290</t>
  </si>
  <si>
    <t>73079300</t>
  </si>
  <si>
    <t>730793</t>
  </si>
  <si>
    <t>73079311</t>
  </si>
  <si>
    <t>73079319</t>
  </si>
  <si>
    <t>73079391</t>
  </si>
  <si>
    <t>73079399</t>
  </si>
  <si>
    <t>73079900</t>
  </si>
  <si>
    <t>730799</t>
  </si>
  <si>
    <t>73079910</t>
  </si>
  <si>
    <t>73079980</t>
  </si>
  <si>
    <t>73080000</t>
  </si>
  <si>
    <t>Structures (excluding prefabricated buildings of heading|9406) and parts of structures (for example,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t>
  </si>
  <si>
    <t>730800</t>
  </si>
  <si>
    <t>73081000</t>
  </si>
  <si>
    <t>Bridges and bridge-sections</t>
  </si>
  <si>
    <t>730810</t>
  </si>
  <si>
    <t>73082000</t>
  </si>
  <si>
    <t>Towers and lattice masts</t>
  </si>
  <si>
    <t>730820</t>
  </si>
  <si>
    <t>73083000</t>
  </si>
  <si>
    <t>Doors, windows and their frames and thresholds for doors</t>
  </si>
  <si>
    <t>730830</t>
  </si>
  <si>
    <t>73084000</t>
  </si>
  <si>
    <t>Equipment for scaffolding, shuttering, propping or pit-propping</t>
  </si>
  <si>
    <t>730840</t>
  </si>
  <si>
    <t>73089000</t>
  </si>
  <si>
    <t>730890</t>
  </si>
  <si>
    <t>73089051</t>
  </si>
  <si>
    <t>73089059</t>
  </si>
  <si>
    <t>73089098</t>
  </si>
  <si>
    <t>73090000</t>
  </si>
  <si>
    <t>Reservoirs, tanks, vats and similar containers for any material (other than compressed or liquefied gas), of iron or steel, of a capacity exceeding 300|l, whether or not lined or heat-insulated, but not fitted with mechanical or thermal equipment</t>
  </si>
  <si>
    <t>730900</t>
  </si>
  <si>
    <t>73090010</t>
  </si>
  <si>
    <t>For gases (other than compressed or liquefied gas)</t>
  </si>
  <si>
    <t>73090030</t>
  </si>
  <si>
    <t>73090051</t>
  </si>
  <si>
    <t>73090059</t>
  </si>
  <si>
    <t>Not exceeding 100|000|l</t>
  </si>
  <si>
    <t>73090090</t>
  </si>
  <si>
    <t>For solids</t>
  </si>
  <si>
    <t>73100000</t>
  </si>
  <si>
    <t>Tanks, casks, drums, cans, boxes and similar containers, for any material (other than compressed or liquefied gas), of iron or steel, of a capacity not exceeding 300|l, whether or not lined or heat-insulated, but not fitted with mechanical or thermal equipment</t>
  </si>
  <si>
    <t>731000</t>
  </si>
  <si>
    <t>73101000</t>
  </si>
  <si>
    <t>Of a capacity of 50|l or more</t>
  </si>
  <si>
    <t>731010</t>
  </si>
  <si>
    <t>73102100</t>
  </si>
  <si>
    <t>731021</t>
  </si>
  <si>
    <t>73102111</t>
  </si>
  <si>
    <t>Cans of a kind used for preserving food</t>
  </si>
  <si>
    <t>73102119</t>
  </si>
  <si>
    <t>Cans of a kind used for preserving drink</t>
  </si>
  <si>
    <t>73102191</t>
  </si>
  <si>
    <t>73102199</t>
  </si>
  <si>
    <t>0,5|mm or more</t>
  </si>
  <si>
    <t>73102900</t>
  </si>
  <si>
    <t>731029</t>
  </si>
  <si>
    <t>73102910</t>
  </si>
  <si>
    <t>With a wall thickness of less than 0,5|mm</t>
  </si>
  <si>
    <t>73102990</t>
  </si>
  <si>
    <t>With a wall thickness of 0,5|mm or more</t>
  </si>
  <si>
    <t>73110000</t>
  </si>
  <si>
    <t>Containers for compressed or liquefied gas, of iron or steel</t>
  </si>
  <si>
    <t>731100</t>
  </si>
  <si>
    <t>73110011</t>
  </si>
  <si>
    <t>73110013</t>
  </si>
  <si>
    <t>20|l or more but not more than 50|l</t>
  </si>
  <si>
    <t>13</t>
  </si>
  <si>
    <t>73110019</t>
  </si>
  <si>
    <t>More than 50|l</t>
  </si>
  <si>
    <t>73110030</t>
  </si>
  <si>
    <t>73110091</t>
  </si>
  <si>
    <t>73110099</t>
  </si>
  <si>
    <t>1|000|l or more</t>
  </si>
  <si>
    <t>73180000</t>
  </si>
  <si>
    <t>Screws, bolts, nuts, coach screws, screw hooks, rivets, cotters, cotter pins, washers (including spring washers) and similar articles, of iron or steel</t>
  </si>
  <si>
    <t>731800</t>
  </si>
  <si>
    <t>73181100</t>
  </si>
  <si>
    <t>Coach screws</t>
  </si>
  <si>
    <t>731811</t>
  </si>
  <si>
    <t>73181200</t>
  </si>
  <si>
    <t>Other wood screws</t>
  </si>
  <si>
    <t>731812</t>
  </si>
  <si>
    <t>73181210</t>
  </si>
  <si>
    <t>73181290</t>
  </si>
  <si>
    <t>73181300</t>
  </si>
  <si>
    <t>Screw hooks and screw rings</t>
  </si>
  <si>
    <t>731813</t>
  </si>
  <si>
    <t>73181400</t>
  </si>
  <si>
    <t>Self-tapping screws</t>
  </si>
  <si>
    <t>731814</t>
  </si>
  <si>
    <t>73181410</t>
  </si>
  <si>
    <t>73181491</t>
  </si>
  <si>
    <t>73181499</t>
  </si>
  <si>
    <t>73181500</t>
  </si>
  <si>
    <t>Other screws and bolts, whether or not with their nuts or washers</t>
  </si>
  <si>
    <t>731815</t>
  </si>
  <si>
    <t>73181520</t>
  </si>
  <si>
    <t>For fixing railway track construction material</t>
  </si>
  <si>
    <t>73181535</t>
  </si>
  <si>
    <t>35</t>
  </si>
  <si>
    <t>73181542</t>
  </si>
  <si>
    <t>42</t>
  </si>
  <si>
    <t>73181548</t>
  </si>
  <si>
    <t>Of 800|MPa or more</t>
  </si>
  <si>
    <t>48</t>
  </si>
  <si>
    <t>73181552</t>
  </si>
  <si>
    <t>73181558</t>
  </si>
  <si>
    <t>58</t>
  </si>
  <si>
    <t>73181562</t>
  </si>
  <si>
    <t>62</t>
  </si>
  <si>
    <t>73181568</t>
  </si>
  <si>
    <t>68</t>
  </si>
  <si>
    <t>73181575</t>
  </si>
  <si>
    <t>75</t>
  </si>
  <si>
    <t>73181582</t>
  </si>
  <si>
    <t>73181588</t>
  </si>
  <si>
    <t>73181595</t>
  </si>
  <si>
    <t>73181600</t>
  </si>
  <si>
    <t>Nuts</t>
  </si>
  <si>
    <t>731816</t>
  </si>
  <si>
    <t>73181631</t>
  </si>
  <si>
    <t>73181639</t>
  </si>
  <si>
    <t>73181640</t>
  </si>
  <si>
    <t>73181660</t>
  </si>
  <si>
    <t>Self-locking nuts</t>
  </si>
  <si>
    <t>73181692</t>
  </si>
  <si>
    <t>73181699</t>
  </si>
  <si>
    <t>Exceeding 12|mm</t>
  </si>
  <si>
    <t>73181900</t>
  </si>
  <si>
    <t>731819</t>
  </si>
  <si>
    <t>73182100</t>
  </si>
  <si>
    <t>731821</t>
  </si>
  <si>
    <t>73182200</t>
  </si>
  <si>
    <t>Other washers</t>
  </si>
  <si>
    <t>731822</t>
  </si>
  <si>
    <t>73182300</t>
  </si>
  <si>
    <t>Rivets</t>
  </si>
  <si>
    <t>731823</t>
  </si>
  <si>
    <t>73182400</t>
  </si>
  <si>
    <t>Cotters and cotter pins</t>
  </si>
  <si>
    <t>731824</t>
  </si>
  <si>
    <t>73182900</t>
  </si>
  <si>
    <t>731829</t>
  </si>
  <si>
    <t>73260000</t>
  </si>
  <si>
    <t>Other articles of iron or steel</t>
  </si>
  <si>
    <t>732600</t>
  </si>
  <si>
    <t>73261100</t>
  </si>
  <si>
    <t>732611</t>
  </si>
  <si>
    <t>73261900</t>
  </si>
  <si>
    <t>732619</t>
  </si>
  <si>
    <t>73261910</t>
  </si>
  <si>
    <t>73261990</t>
  </si>
  <si>
    <t>73262000</t>
  </si>
  <si>
    <t>Articles of iron or steel wire</t>
  </si>
  <si>
    <t>732620</t>
  </si>
  <si>
    <t>73269000</t>
  </si>
  <si>
    <t>732690</t>
  </si>
  <si>
    <t>73269030</t>
  </si>
  <si>
    <t>Ladders and steps</t>
  </si>
  <si>
    <t>73269040</t>
  </si>
  <si>
    <t>Pallets and similar platforms for handling goods</t>
  </si>
  <si>
    <t>73269050</t>
  </si>
  <si>
    <t>Reels for cables, piping and the like</t>
  </si>
  <si>
    <t>73269060</t>
  </si>
  <si>
    <t>Non-mechanical ventilators, guttering, hooks and like articles used in the building industry</t>
  </si>
  <si>
    <t>73269092</t>
  </si>
  <si>
    <t>73269094</t>
  </si>
  <si>
    <t>Closed-die forged</t>
  </si>
  <si>
    <t>94</t>
  </si>
  <si>
    <t>73269096</t>
  </si>
  <si>
    <t>Sintered</t>
  </si>
  <si>
    <t>96</t>
  </si>
  <si>
    <t>73269098</t>
  </si>
  <si>
    <t>76010000</t>
  </si>
  <si>
    <t>760100</t>
  </si>
  <si>
    <t>76011000</t>
  </si>
  <si>
    <t>Aluminium, not alloyed</t>
  </si>
  <si>
    <t>760110</t>
  </si>
  <si>
    <t>76011010</t>
  </si>
  <si>
    <t>Slabs</t>
  </si>
  <si>
    <t>76011090</t>
  </si>
  <si>
    <t>76012000</t>
  </si>
  <si>
    <t>Aluminium alloys</t>
  </si>
  <si>
    <t>760120</t>
  </si>
  <si>
    <t>76012030</t>
  </si>
  <si>
    <t>76012040</t>
  </si>
  <si>
    <t>Billets</t>
  </si>
  <si>
    <t>76012080</t>
  </si>
  <si>
    <t>76030000</t>
  </si>
  <si>
    <t>Aluminium powders and flakes</t>
  </si>
  <si>
    <t>760300</t>
  </si>
  <si>
    <t>76031000</t>
  </si>
  <si>
    <t>Powders of non-lamellar structure</t>
  </si>
  <si>
    <t>760310</t>
  </si>
  <si>
    <t>76032000</t>
  </si>
  <si>
    <t>Powders of lamellar structure; flakes</t>
  </si>
  <si>
    <t>760320</t>
  </si>
  <si>
    <t>76040000</t>
  </si>
  <si>
    <t>Aluminium bars, rods and profiles</t>
  </si>
  <si>
    <t>760400</t>
  </si>
  <si>
    <t>76041000</t>
  </si>
  <si>
    <t>Of aluminium, not alloyed</t>
  </si>
  <si>
    <t>760410</t>
  </si>
  <si>
    <t>76041010</t>
  </si>
  <si>
    <t>Bars and rods</t>
  </si>
  <si>
    <t>76041090</t>
  </si>
  <si>
    <t>Profiles</t>
  </si>
  <si>
    <t>76042100</t>
  </si>
  <si>
    <t>760421</t>
  </si>
  <si>
    <t>76042900</t>
  </si>
  <si>
    <t>760429</t>
  </si>
  <si>
    <t>76042910</t>
  </si>
  <si>
    <t>76042990</t>
  </si>
  <si>
    <t>76050000</t>
  </si>
  <si>
    <t>Aluminium wire</t>
  </si>
  <si>
    <t>760500</t>
  </si>
  <si>
    <t>76051100</t>
  </si>
  <si>
    <t>760511</t>
  </si>
  <si>
    <t>76051900</t>
  </si>
  <si>
    <t>760519</t>
  </si>
  <si>
    <t>76052100</t>
  </si>
  <si>
    <t>760521</t>
  </si>
  <si>
    <t>76052900</t>
  </si>
  <si>
    <t>760529</t>
  </si>
  <si>
    <t>76060000</t>
  </si>
  <si>
    <t>Aluminium plates, sheets and strip, of a thickness exceeding 0,2|mm</t>
  </si>
  <si>
    <t>760600</t>
  </si>
  <si>
    <t>76061100</t>
  </si>
  <si>
    <t>760611</t>
  </si>
  <si>
    <t>76061130</t>
  </si>
  <si>
    <t>Aluminium Composite Panel</t>
  </si>
  <si>
    <t>76061150</t>
  </si>
  <si>
    <t>76061191</t>
  </si>
  <si>
    <t>76061193</t>
  </si>
  <si>
    <t>Not less than 3|mm but less than 6|mm</t>
  </si>
  <si>
    <t>93</t>
  </si>
  <si>
    <t>76061199</t>
  </si>
  <si>
    <t>Not less than 6|mm</t>
  </si>
  <si>
    <t>76061200</t>
  </si>
  <si>
    <t>Of aluminium alloys</t>
  </si>
  <si>
    <t>760612</t>
  </si>
  <si>
    <t>76061211</t>
  </si>
  <si>
    <t>76061219</t>
  </si>
  <si>
    <t>Beverage can end stock and tab stock</t>
  </si>
  <si>
    <t>76061230</t>
  </si>
  <si>
    <t>76061250</t>
  </si>
  <si>
    <t>76061292</t>
  </si>
  <si>
    <t>76061293</t>
  </si>
  <si>
    <t>76061299</t>
  </si>
  <si>
    <t>76069100</t>
  </si>
  <si>
    <t>760691</t>
  </si>
  <si>
    <t>76069200</t>
  </si>
  <si>
    <t>760692</t>
  </si>
  <si>
    <t>76070000</t>
  </si>
  <si>
    <t>Aluminium foil (whether or not printed or backed with paper, paperboard, plastics or similar backing materials) of a thickness (excluding any backing) not exceeding 0,2|mm</t>
  </si>
  <si>
    <t>760700</t>
  </si>
  <si>
    <t>76071100</t>
  </si>
  <si>
    <t>760711</t>
  </si>
  <si>
    <t>76071111</t>
  </si>
  <si>
    <t>76071119</t>
  </si>
  <si>
    <t>76071190</t>
  </si>
  <si>
    <t>Of a thickness of not less than 0,021|mm but not more than 0,2|mm</t>
  </si>
  <si>
    <t>76071900</t>
  </si>
  <si>
    <t>760719</t>
  </si>
  <si>
    <t>76071910</t>
  </si>
  <si>
    <t>Of a thickness of less than 0,021|mm</t>
  </si>
  <si>
    <t>76071990</t>
  </si>
  <si>
    <t>76072000</t>
  </si>
  <si>
    <t>Backed</t>
  </si>
  <si>
    <t>760720</t>
  </si>
  <si>
    <t>76072010</t>
  </si>
  <si>
    <t>Of a thickness (excluding any backing) of less than 0,021|mm</t>
  </si>
  <si>
    <t>76072091</t>
  </si>
  <si>
    <t>76072099</t>
  </si>
  <si>
    <t>76080000</t>
  </si>
  <si>
    <t>Aluminium tubes and pipes</t>
  </si>
  <si>
    <t>760800</t>
  </si>
  <si>
    <t>76081000</t>
  </si>
  <si>
    <t>760810</t>
  </si>
  <si>
    <t>76082000</t>
  </si>
  <si>
    <t>760820</t>
  </si>
  <si>
    <t>76082020</t>
  </si>
  <si>
    <t>Welded</t>
  </si>
  <si>
    <t>76082081</t>
  </si>
  <si>
    <t>76082089</t>
  </si>
  <si>
    <t>76090000</t>
  </si>
  <si>
    <t>Aluminium tube or pipe fittings (for example, couplings, elbows, sleeves)</t>
  </si>
  <si>
    <t>760900</t>
  </si>
  <si>
    <t>76100000</t>
  </si>
  <si>
    <t>Aluminium structures (excluding prefabricated buildings of heading|9406) and parts of structures (for example, bridges and bridge-sections, towers, lattice masts, roofs, roofing frameworks, doors and windows and their frames and thresholds for doors, balustrades, pillars and columns); aluminium plates, rods, profiles, tubes and the like, prepared for use in structures</t>
  </si>
  <si>
    <t>761000</t>
  </si>
  <si>
    <t>76101000</t>
  </si>
  <si>
    <t>761010</t>
  </si>
  <si>
    <t>76109000</t>
  </si>
  <si>
    <t>761090</t>
  </si>
  <si>
    <t>76109010</t>
  </si>
  <si>
    <t>Bridges and bridge-sections, towers and lattice masts</t>
  </si>
  <si>
    <t>76109090</t>
  </si>
  <si>
    <t>76110000</t>
  </si>
  <si>
    <t>Aluminium reservoirs, tanks, vats and similar containers, for any material (other than compressed or liquefied gas), of a capacity exceeding 300|litres, whether or not lined or heat-insulated, but not fitted with mechanical or thermal equipment</t>
  </si>
  <si>
    <t>761100</t>
  </si>
  <si>
    <t>76120000</t>
  </si>
  <si>
    <t>Aluminium casks, drums, cans, boxes and similar containers (including rigid or collapsible tubular containers), for any material (other than compressed or liquefied gas), of a capacity not exceeding 300|litres, whether or not lined or heat-insulated, but not fitted with mechanical or thermal equipment</t>
  </si>
  <si>
    <t>761200</t>
  </si>
  <si>
    <t>76121000</t>
  </si>
  <si>
    <t>Collapsible tubular containers</t>
  </si>
  <si>
    <t>761210</t>
  </si>
  <si>
    <t>76129000</t>
  </si>
  <si>
    <t>761290</t>
  </si>
  <si>
    <t>76129020</t>
  </si>
  <si>
    <t>Containers of a kind used for aerosols</t>
  </si>
  <si>
    <t>76129030</t>
  </si>
  <si>
    <t>Manufactured from foil of a thickness not exceeding 0,2|mm</t>
  </si>
  <si>
    <t>76129080</t>
  </si>
  <si>
    <t>76130000</t>
  </si>
  <si>
    <t>Aluminium containers for compressed or liquefied gas</t>
  </si>
  <si>
    <t>761300</t>
  </si>
  <si>
    <t>76140000</t>
  </si>
  <si>
    <t>Stranded wire, cables, plaited bands and the like, of aluminium, not electrically insulated</t>
  </si>
  <si>
    <t>761400</t>
  </si>
  <si>
    <t>76141000</t>
  </si>
  <si>
    <t>With steel core</t>
  </si>
  <si>
    <t>761410</t>
  </si>
  <si>
    <t>76149000</t>
  </si>
  <si>
    <t>761490</t>
  </si>
  <si>
    <t/>
  </si>
  <si>
    <t>Column1</t>
  </si>
  <si>
    <t>Yes</t>
  </si>
  <si>
    <t>CBAM Goods - Invalidated 184 codes which are not valid TARIC codes</t>
  </si>
  <si>
    <t>Error Message Diplayed (what happened)</t>
  </si>
  <si>
    <t>Error Message Explanation (what to do)</t>
  </si>
  <si>
    <t>Multiplicity</t>
  </si>
  <si>
    <t>Optionality</t>
  </si>
  <si>
    <t>XML Element code</t>
  </si>
  <si>
    <t>Qreport</t>
  </si>
  <si>
    <t>QReport\QReportType</t>
  </si>
  <si>
    <t>QReport\ReportingPeriod</t>
  </si>
  <si>
    <t>QReport\Year</t>
  </si>
  <si>
    <t>QReport\Representative</t>
  </si>
  <si>
    <t>QReport\Representative\IdentificationNumber</t>
  </si>
  <si>
    <t>QReport\Representative\Name</t>
  </si>
  <si>
    <t>QReport\Representative\ActorAddress</t>
  </si>
  <si>
    <t>QReport\Representative\ActorAddress\Country</t>
  </si>
  <si>
    <t>QReport\Representative\ActorAddress\SubDivision</t>
  </si>
  <si>
    <t>QReport\Representative\ActorAddress\City</t>
  </si>
  <si>
    <t>QReport\Representative\ActorAddress\Street</t>
  </si>
  <si>
    <t>QReport\Representative\ActorAddress\StreetAdditionalLine</t>
  </si>
  <si>
    <t>QReport\Representative\ActorAddress\Number</t>
  </si>
  <si>
    <t>QReport\Representative\ActorAddress\Postcode</t>
  </si>
  <si>
    <t>QReport\Representative\ActorAddress\POBox</t>
  </si>
  <si>
    <t>QReport\Importer</t>
  </si>
  <si>
    <t>QReport\Importer\IdentificationNumber</t>
  </si>
  <si>
    <t>QReport\Importer\Name</t>
  </si>
  <si>
    <t>QReport\Importer\ActorAddress</t>
  </si>
  <si>
    <t>QReport\Importer\ActorAddress\Country</t>
  </si>
  <si>
    <t>QReport\Importer\ActorAddress\SubDivision</t>
  </si>
  <si>
    <t>QReport\Importer\ActorAddress\City</t>
  </si>
  <si>
    <t>QReport\Importer\ActorAddress\Street</t>
  </si>
  <si>
    <t>QReport\Importer\ActorAddress\StreetAdditionalLine</t>
  </si>
  <si>
    <t>QReport\Importer\ActorAddress\Number</t>
  </si>
  <si>
    <t>QReport\Importer\ActorAddress\Postcode</t>
  </si>
  <si>
    <t>QReport\Importer\ActorAddress\POBox</t>
  </si>
  <si>
    <t>QReport\NationalCompetentAuth</t>
  </si>
  <si>
    <t>QReport\NationalCompetentAuth\ReferenceNumber</t>
  </si>
  <si>
    <t>QReport\Signatures</t>
  </si>
  <si>
    <t>QReport\Signatures\ReportConfirmation</t>
  </si>
  <si>
    <t>QReport\Signatures\ReportConfirmation\GlobalDataConfirmation</t>
  </si>
  <si>
    <t>QReport\Signatures\ReportConfirmation\UseOfDataConfirmation</t>
  </si>
  <si>
    <t>QReport\Signatures\ReportConfirmation\SignaturePlace</t>
  </si>
  <si>
    <t>QReport\Signatures\ReportConfirmation\Signature</t>
  </si>
  <si>
    <t>QReport\Signatures\ReportConfirmation\PositionOfPersonSending</t>
  </si>
  <si>
    <t>QReport\Signatures\ApplicableMethdologyConfirmation</t>
  </si>
  <si>
    <t>QReport\Signatures\ApplicableMethdologyConfirmation\OtherApplicableReportingMethodology</t>
  </si>
  <si>
    <t>QReport\Remarks</t>
  </si>
  <si>
    <t>QReport\Remarks\AdditionalInformation</t>
  </si>
  <si>
    <t>QReport\ImportedGood</t>
  </si>
  <si>
    <t>QReport\ImportedGood\ItemNumber</t>
  </si>
  <si>
    <t>QReport\ImportedGood\Representative</t>
  </si>
  <si>
    <t>QReport\ImportedGood\Representative\IdentificationNumber</t>
  </si>
  <si>
    <t>QReport\ImportedGood\Representative\Name</t>
  </si>
  <si>
    <t>QReport\ImportedGood\Representative\ActorAddress</t>
  </si>
  <si>
    <t>QReport\ImportedGood\Representative\ActorAddress\Country</t>
  </si>
  <si>
    <t>QReport\ImportedGood\Representative\ActorAddress\SubDivision</t>
  </si>
  <si>
    <t>QReport\ImportedGood\Representative\ActorAddress\City</t>
  </si>
  <si>
    <t>QReport\ImportedGood\Representative\ActorAddress\Street</t>
  </si>
  <si>
    <t>QReport\ImportedGood\Representative\ActorAddress\StreetAdditionalLine</t>
  </si>
  <si>
    <t>QReport\ImportedGood\Representative\ActorAddress\Number</t>
  </si>
  <si>
    <t>QReport\ImportedGood\Representative\ActorAddress\Postcode</t>
  </si>
  <si>
    <t>QReport\ImportedGood\Representative\ActorAddress\POBox</t>
  </si>
  <si>
    <t>QReport\ImportedGood\Importer</t>
  </si>
  <si>
    <t>QReport\ImportedGood\Importer\IdentificationNumber</t>
  </si>
  <si>
    <t>QReport\ImportedGood\Importer\Name</t>
  </si>
  <si>
    <t>QReport\ImportedGood\Importer\ActorAddress</t>
  </si>
  <si>
    <t>QReport\ImportedGood\Importer\ActorAddress\Country</t>
  </si>
  <si>
    <t>QReport\ImportedGood\Importer\ActorAddress\SubDivision</t>
  </si>
  <si>
    <t>QReport\ImportedGood\Importer\ActorAddress\City</t>
  </si>
  <si>
    <t>QReport\ImportedGood\Importer\ActorAddress\Street</t>
  </si>
  <si>
    <t>QReport\ImportedGood\Importer\ActorAddress\StreetAdditionalLine</t>
  </si>
  <si>
    <t>QReport\ImportedGood\Importer\ActorAddress\Number</t>
  </si>
  <si>
    <t>QReport\ImportedGood\Importer\ActorAddress\Postcode</t>
  </si>
  <si>
    <t>QReport\ImportedGood\Importer\ActorAddress\POBox</t>
  </si>
  <si>
    <t>QReport\ImportedGood\CommodityCode</t>
  </si>
  <si>
    <t>QReport\ImportedGood\CommodityCode\HsCode</t>
  </si>
  <si>
    <t>QReport\ImportedGood\CommodityCode\CnCode</t>
  </si>
  <si>
    <t>QReport\ImportedGood\CommodityDetails</t>
  </si>
  <si>
    <t>QReport\ImportedGood\CommodityDetails\Description</t>
  </si>
  <si>
    <t>QReport\ImportedGood\OriginCountry</t>
  </si>
  <si>
    <t>QReport\ImportedGood\OriginCountry\Country</t>
  </si>
  <si>
    <t>QReport\ImportedGood\ImportedQuantity</t>
  </si>
  <si>
    <t>QReport\ImportedGood\ImportedQuantity\SequenceNumber</t>
  </si>
  <si>
    <t>QReport\ImportedGood\ImportedQuantity\Procedure</t>
  </si>
  <si>
    <t>QReport\ImportedGood\ImportedQuantity\Procedure\RequestedProc</t>
  </si>
  <si>
    <t>QReport\ImportedGood\ImportedQuantity\Procedure\PreviousProc</t>
  </si>
  <si>
    <t>QReport\ImportedGood\ImportedQuantity\Procedure\InwardProcessingInfo</t>
  </si>
  <si>
    <t>QReport\ImportedGood\ImportedQuantity\Procedure\InwardProcessingInfo\MemberStateAuth</t>
  </si>
  <si>
    <t>QReport\ImportedGood\ImportedQuantity\Procedure\InwardProcessingInfo\DischargeBillWaiver</t>
  </si>
  <si>
    <t>QReport\ImportedGood\ImportedQuantity\Procedure\InwardProcessingInfo\Authorisation</t>
  </si>
  <si>
    <t>QReport\ImportedGood\ImportedQuantity\Procedure\InwardProcessingInfo\StartTime</t>
  </si>
  <si>
    <t>QReport\ImportedGood\ImportedQuantity\Procedure\InwardProcessingInfo\EndTime</t>
  </si>
  <si>
    <t>QReport\ImportedGood\ImportedQuantity\Procedure\InwardProcessingInfo\Deadline</t>
  </si>
  <si>
    <t>QReport\ImportedGood\ImportedQuantity\ImportArea</t>
  </si>
  <si>
    <t>QReport\ImportedGood\ImportedQuantity\ImportArea\ImportArea</t>
  </si>
  <si>
    <t>QReport\ImportedGood\ImportedQuantity\MeasureProcedureImported</t>
  </si>
  <si>
    <t>QReport\ImportedGood\ImportedQuantity\MeasureProcedureImported\Indicator</t>
  </si>
  <si>
    <t>QReport\ImportedGood\ImportedQuantity\MeasureProcedureImported\NetMass</t>
  </si>
  <si>
    <t>QReport\ImportedGood\ImportedQuantity\MeasureProcedureImported\SupplementaryUnits</t>
  </si>
  <si>
    <t>QReport\ImportedGood\ImportedQuantity\MeasureProcedureImported\MeasurementUnit</t>
  </si>
  <si>
    <t>QReport\ImportedGood\ImportedQuantity\SpecialReferences</t>
  </si>
  <si>
    <t>QReport\ImportedGood\ImportedQuantity\SpecialReferences\AdditionalInformation</t>
  </si>
  <si>
    <t>QReport\ImportedGood\ImportedGood\MeasureImported</t>
  </si>
  <si>
    <t>QReport\ImportedGood\ImportedGood\MeasureImported\NetMass</t>
  </si>
  <si>
    <t>QReport\ImportedGood\ImportedGood\MeasureImported\SupplementaryUnits</t>
  </si>
  <si>
    <t>QReport\ImportedGood\ImportedGood\MeasureImported\MeasurementUnit</t>
  </si>
  <si>
    <t>QReport\ImportedGood\ImportedGood\SupportingDocuments</t>
  </si>
  <si>
    <t>QReport\ImportedGood\ImportedGood\SupportingDocuments\SequenceNumber</t>
  </si>
  <si>
    <t>QReport\ImportedGood\ImportedGood\SupportingDocuments\Type</t>
  </si>
  <si>
    <t>QReport\ImportedGood\ImportedGood\SupportingDocuments\Country</t>
  </si>
  <si>
    <t>QReport\ImportedGood\ImportedGood\SupportingDocuments\ReferenceNumber</t>
  </si>
  <si>
    <t>QReport\ImportedGood\ImportedGood\SupportingDocuments\LineItemNumber</t>
  </si>
  <si>
    <t>QReport\ImportedGood\ImportedGood\SupportingDocuments\IssuingAuthName</t>
  </si>
  <si>
    <t>QReport\ImportedGood\ImportedGood\SupportingDocuments\ValidityStartDate</t>
  </si>
  <si>
    <t>QReport\ImportedGood\ImportedGood\SupportingDocuments\ValidityEndDate</t>
  </si>
  <si>
    <t>QReport\ImportedGood\ImportedGood\SupportingDocuments\Description</t>
  </si>
  <si>
    <t>QReport\ImportedGood\ImportedGood\SupportingDocuments\Attachment</t>
  </si>
  <si>
    <t>QReport\ImportedGood\ImportedGood\SupportingDocuments\Attachment\Filename</t>
  </si>
  <si>
    <t>QReport\ImportedGood\ImportedGood\SupportingDocuments\Attachment\URI</t>
  </si>
  <si>
    <t>QReport\ImportedGood\ImportedGood\SupportingDocuments\Attachment\Mime</t>
  </si>
  <si>
    <t>QReport\ImportedGood\ImportedGood\SupportingDocuments\Attachment\Binary</t>
  </si>
  <si>
    <t>QReport\ImportedGood\ImportedGood\Remarks</t>
  </si>
  <si>
    <t>QReport\ImportedGood\ImportedGood\Remarks\AdditionalInformation</t>
  </si>
  <si>
    <t>Qreport\ImportedGood\GoodsEmissions</t>
  </si>
  <si>
    <t>Qreport\ImportedGood\GoodsEmissions\SequenceNumber</t>
  </si>
  <si>
    <t>Qreport\ImportedGood\GoodsEmissions\ProductionCountry</t>
  </si>
  <si>
    <t>Qreport\ImportedGood\GoodsEmissions\Operator</t>
  </si>
  <si>
    <t>Qreport\ImportedGood\GoodsEmissions\Operator\OperatorID</t>
  </si>
  <si>
    <t>Qreport\ImportedGood\GoodsEmissions\Operator\OperatorName</t>
  </si>
  <si>
    <t>Qreport\ImportedGood\GoodsEmissions\Operator\OperatorAddress</t>
  </si>
  <si>
    <t>Qreport\ImportedGood\GoodsEmissions\Operator\OperatorAddress\Country</t>
  </si>
  <si>
    <t>Qreport\ImportedGood\GoodsEmissions\Operator\OperatorAddress\SubDivision</t>
  </si>
  <si>
    <t>Qreport\ImportedGood\GoodsEmissions\Operator\OperatorAddress\City</t>
  </si>
  <si>
    <t>Qreport\ImportedGood\GoodsEmissions\Operator\OperatorAddress\Street</t>
  </si>
  <si>
    <t>Qreport\ImportedGood\GoodsEmissions\Operator\OperatorAddress\StreetAdditionalLine</t>
  </si>
  <si>
    <t>Qreport\ImportedGood\GoodsEmissions\Operator\OperatorAddress\Number</t>
  </si>
  <si>
    <t>Qreport\ImportedGood\GoodsEmissions\Operator\OperatorAddress\Postcode</t>
  </si>
  <si>
    <t>Qreport\ImportedGood\GoodsEmissions\Operator\OperatorAddress\POBox</t>
  </si>
  <si>
    <t>Qreport\ImportedGood\GoodsEmissions\Operator\ContactDetails</t>
  </si>
  <si>
    <t>Qreport\ImportedGood\GoodsEmissions\Operator\ContactDetails\Name</t>
  </si>
  <si>
    <t>Qreport\ImportedGood\GoodsEmissions\Operator\ContactDetails\Phone</t>
  </si>
  <si>
    <t>Qreport\ImportedGood\GoodsEmissions\Operator\ContactDetails\Email</t>
  </si>
  <si>
    <t>Qreport\ImportedGood\GoodsEmissions\Installation</t>
  </si>
  <si>
    <t>Qreport\ImportedGood\GoodsEmissions\Installation\InstallationId</t>
  </si>
  <si>
    <t>Qreport\ImportedGood\GoodsEmissions\Installation\InstallationName</t>
  </si>
  <si>
    <t>Qreport\ImportedGood\GoodsEmissions\Installation\EconomicActivity</t>
  </si>
  <si>
    <t>Qreport\ImportedGood\GoodsEmissions\Installation\Address</t>
  </si>
  <si>
    <t>Qreport\ImportedGood\GoodsEmissions\Installation\Address\EstablishmentCountry</t>
  </si>
  <si>
    <t>Qreport\ImportedGood\GoodsEmissions\Installation\Address\SubDivision</t>
  </si>
  <si>
    <t>Qreport\ImportedGood\GoodsEmissions\Installation\Address\City</t>
  </si>
  <si>
    <t>Qreport\ImportedGood\GoodsEmissions\Installation\Address\Street</t>
  </si>
  <si>
    <t>Qreport\ImportedGood\GoodsEmissions\Installation\Address\StreetAdditionalLine</t>
  </si>
  <si>
    <t>Qreport\ImportedGood\GoodsEmissions\Installation\Address\Number</t>
  </si>
  <si>
    <t>Qreport\ImportedGood\GoodsEmissions\Installation\Address\Postcode</t>
  </si>
  <si>
    <t>Qreport\ImportedGood\GoodsEmissions\Installation\Address\POBox</t>
  </si>
  <si>
    <t>Qreport\ImportedGood\GoodsEmissions\Installation\Address\PlotParcelNumber</t>
  </si>
  <si>
    <t>Qreport\ImportedGood\GoodsEmissions\Installation\Address\UNLOCODE</t>
  </si>
  <si>
    <t>Qreport\ImportedGood\GoodsEmissions\Installation\Address\Latitude</t>
  </si>
  <si>
    <t>Qreport\ImportedGood\GoodsEmissions\Installation\Address\Longitude</t>
  </si>
  <si>
    <t>Qreport\ImportedGood\GoodsEmissions\Installation\Address\CoordinatesType</t>
  </si>
  <si>
    <t>Qreport\ImportedGood\GoodsEmissions\ProducedMeasure</t>
  </si>
  <si>
    <t>Qreport\ImportedGood\GoodsEmissions\ProducedMeasure\NetMass</t>
  </si>
  <si>
    <t>Qreport\ImportedGood\GoodsEmissions\ProducedMeasure\SupplementaryUnits</t>
  </si>
  <si>
    <t>Qreport\ImportedGood\GoodsEmissions\ProducedMeasure\MeasurementUnit</t>
  </si>
  <si>
    <t>Qreport\ImportedGood\GoodsEmissions\DirectEmissions</t>
  </si>
  <si>
    <t>Qreport\ImportedGood\GoodsEmissions\DirectEmissions\DeterminationType</t>
  </si>
  <si>
    <t>Qreport\ImportedGood\GoodsEmissions\DirectEmissions\ApplicableReportingTypeMethodology</t>
  </si>
  <si>
    <t>Qreport\ImportedGood\GoodsEmissions\DirectEmissions\ApplicableReportingMethodology</t>
  </si>
  <si>
    <t>Qreport\ImportedGood\GoodsEmissions\DirectEmissions\SpecificEmbeddedEmissions</t>
  </si>
  <si>
    <t>Qreport\ImportedGood\GoodsEmissions\DirectEmissions\MeasurementUnit</t>
  </si>
  <si>
    <t>Qreport\ImportedGood\GoodsEmissions\DirectEmissions\DeterminationTypeElectricity</t>
  </si>
  <si>
    <t>Qreport\ImportedGood\GoodsEmissions\DirectEmissions\EmissionFactorSourceElectricity</t>
  </si>
  <si>
    <t>Qreport\ImportedGood\GoodsEmissions\DirectEmissions\EmissionFactor</t>
  </si>
  <si>
    <t>Qreport\ImportedGood\GoodsEmissions\DirectEmissions\EmissionFactorSourceValue</t>
  </si>
  <si>
    <t>Qreport\ImportedGood\GoodsEmissions\DirectEmissions\OtherSourceIndication</t>
  </si>
  <si>
    <t>Qreport\ImportedGood\GoodsEmissions\DirectEmissions\ElectricityImported</t>
  </si>
  <si>
    <t>Qreport\ImportedGood\GoodsEmissions\DirectEmissions\TotalEmbeddedElectricityImported</t>
  </si>
  <si>
    <t>Qreport\ImportedGood\GoodsEmissions\DirectEmissions\ConditionalityFulfillment</t>
  </si>
  <si>
    <t>Qreport\ImportedGood\GoodsEmissions\IndirectEmissions</t>
  </si>
  <si>
    <t>Qreport\ImportedGood\GoodsEmissions\IndirectEmissions\DeterminationType</t>
  </si>
  <si>
    <t>Qreport\ImportedGood\GoodsEmissions\IndirectEmissions\EmissionFactorSource</t>
  </si>
  <si>
    <t>Qreport\ImportedGood\GoodsEmissions\IndirectEmissions\EmissionFactor</t>
  </si>
  <si>
    <t>Qreport\ImportedGood\GoodsEmissions\IndirectEmissions\SpecificEmbeddedEmissions</t>
  </si>
  <si>
    <t>Qreport\ImportedGood\GoodsEmissions\IndirectEmissions\MeasurementUnit</t>
  </si>
  <si>
    <t>Qreport\ImportedGood\GoodsEmissions\IndirectEmissions\ElectricityConsumed</t>
  </si>
  <si>
    <t>Qreport\ImportedGood\GoodsEmissions\IndirectEmissions\ElectricitySource</t>
  </si>
  <si>
    <t>Qreport\ImportedGood\GoodsEmissions\IndirectEmissions\OtherSourceIndication</t>
  </si>
  <si>
    <t>Qreport\ImportedGood\GoodsEmissions\IndirectEmissions\EmissionFactorSourceValue</t>
  </si>
  <si>
    <t>Qreport\ImportedGood\GoodsEmissions\ProdMethodQualifyingParams</t>
  </si>
  <si>
    <t>Qreport\ImportedGood\GoodsEmissions\ProdMethodQualifyingParams\SequenceNumber</t>
  </si>
  <si>
    <t>Qreport\ImportedGood\GoodsEmissions\ProdMethodQualifyingParams\MethodId</t>
  </si>
  <si>
    <t>Qreport\ImportedGood\GoodsEmissions\ProdMethodQualifyingParams\MethodName</t>
  </si>
  <si>
    <t>Qreport\ImportedGood\GoodsEmissions\ProdMethodQualifyingParams\SteelMillNumber</t>
  </si>
  <si>
    <t>Qreport\ImportedGood\GoodsEmissions\ProdMethodQualifyingParams\AdditionalInformation</t>
  </si>
  <si>
    <t>Qreport\ImportedGood\GoodsEmissions\ProdMethodQualifyingParams\DirectQualifyingParameters</t>
  </si>
  <si>
    <t>Qreport\ImportedGood\GoodsEmissions\ProdMethodQualifyingParams\DirectQualifyingParameters\SequenceNumber</t>
  </si>
  <si>
    <t>Qreport\ImportedGood\GoodsEmissions\ProdMethodQualifyingParams\DirectQualifyingParameters\ParameterId</t>
  </si>
  <si>
    <t>Qreport\ImportedGood\GoodsEmissions\ProdMethodQualifyingParams\DirectQualifyingParameters\ParameterName</t>
  </si>
  <si>
    <t>Qreport\ImportedGood\GoodsEmissions\ProdMethodQualifyingParams\DirectQualifyingParameters\Description</t>
  </si>
  <si>
    <t>Qreport\ImportedGood\GoodsEmissions\ProdMethodQualifyingParams\DirectQualifyingParameters\ParameterValueType</t>
  </si>
  <si>
    <t>Qreport\ImportedGood\GoodsEmissions\ProdMethodQualifyingParams\DirectQualifyingParameters\ParameterValue</t>
  </si>
  <si>
    <t>Qreport\ImportedGood\GoodsEmissions\ProdMethodQualifyingParams\DirectQualifyingParameters\AdditionalInformation</t>
  </si>
  <si>
    <t>Qreport\ImportedGood\GoodsEmissions\ProdMethodQualifyingParams\IndirectQualifyingParameters</t>
  </si>
  <si>
    <t>Qreport\ImportedGood\GoodsEmissions\ProdMethodQualifyingParams\IndirectQualifyingParameters\ParameterId</t>
  </si>
  <si>
    <t>Qreport\ImportedGood\GoodsEmissions\ProdMethodQualifyingParams\IndirectQualifyingParameters\ParameterName</t>
  </si>
  <si>
    <t>Qreport\ImportedGood\GoodsEmissions\ProdMethodQualifyingParams\IndirectQualifyingParameters\Description</t>
  </si>
  <si>
    <t>Qreport\ImportedGood\GoodsEmissions\ProdMethodQualifyingParams\IndirectQualifyingParameters\ParameterValueType</t>
  </si>
  <si>
    <t>Qreport\ImportedGood\GoodsEmissions\ProdMethodQualifyingParams\IndirectQualifyingParameters\ParameterValue</t>
  </si>
  <si>
    <t>Qreport\ImportedGood\GoodsEmissions\ProdMethodQualifyingParams\IndirectQualifyingParameters\AdditionalInformation</t>
  </si>
  <si>
    <t>Qreport\ImportedGood\GoodsEmissions\SupportingDocuments</t>
  </si>
  <si>
    <t>Qreport\ImportedGood\GoodsEmissions\SupportingDocuments\SequenceNumber</t>
  </si>
  <si>
    <t>Qreport\ImportedGood\GoodsEmissions\SupportingDocuments\Type</t>
  </si>
  <si>
    <t>Qreport\ImportedGood\GoodsEmissions\SupportingDocuments\Country</t>
  </si>
  <si>
    <t>Qreport\ImportedGood\GoodsEmissions\SupportingDocuments\ReferenceNumber</t>
  </si>
  <si>
    <t>Qreport\ImportedGood\GoodsEmissions\SupportingDocuments\LineItemNumber</t>
  </si>
  <si>
    <t>Qreport\ImportedGood\GoodsEmissions\SupportingDocuments\IssuingAuthName</t>
  </si>
  <si>
    <t>Qreport\ImportedGood\GoodsEmissions\SupportingDocuments\ValidityStartDate</t>
  </si>
  <si>
    <t>Qreport\ImportedGood\GoodsEmissions\SupportingDocuments\ValidityEndDate</t>
  </si>
  <si>
    <t>Qreport\ImportedGood\GoodsEmissions\SupportingDocuments\Description</t>
  </si>
  <si>
    <t>Qreport\ImportedGood\GoodsEmissions\SupportingDocuments\Attachment</t>
  </si>
  <si>
    <t>Qreport\ImportedGood\GoodsEmissions\SupportingDocuments\Attachment\Filename</t>
  </si>
  <si>
    <t>Qreport\ImportedGood\GoodsEmissions\SupportingDocuments\Attachment\URI</t>
  </si>
  <si>
    <t>Qreport\ImportedGood\GoodsEmissions\SupportingDocuments\Attachment\MIME</t>
  </si>
  <si>
    <t>Qreport\ImportedGood\GoodsEmissions\SupportingDocuments\Attachment\Binary</t>
  </si>
  <si>
    <t>Qreport\ImportedGood\GoodsEmissions\CarbonPriceDue</t>
  </si>
  <si>
    <t>Qreport\ImportedGood\GoodsEmissions\CarbonPriceDue\SequenceNumber</t>
  </si>
  <si>
    <t>Qreport\ImportedGood\GoodsEmissions\CarbonPriceDue\InstrumentType</t>
  </si>
  <si>
    <t>Qreport\ImportedGood\GoodsEmissions\CarbonPriceDue\LegalActDescription</t>
  </si>
  <si>
    <t>Qreport\ImportedGood\GoodsEmissions\CarbonPriceDue\Amount</t>
  </si>
  <si>
    <t>Qreport\ImportedGood\GoodsEmissions\CarbonPriceDue\Currency</t>
  </si>
  <si>
    <t>Qreport\ImportedGood\GoodsEmissions\CarbonPriceDue\Country</t>
  </si>
  <si>
    <t>Qreport\ImportedGood\GoodsEmissions\CarbonPriceDue\ProductsCovered</t>
  </si>
  <si>
    <t>Qreport\ImportedGood\GoodsEmissions\CarbonPriceDue\ProductsCovered\SequenceNumber</t>
  </si>
  <si>
    <t>Qreport\ImportedGood\GoodsEmissions\CarbonPriceDue\ProductsCovered\Type</t>
  </si>
  <si>
    <t>Qreport\ImportedGood\GoodsEmissions\CarbonPriceDue\ProductsCovered\CN</t>
  </si>
  <si>
    <t>Qreport\ImportedGood\GoodsEmissions\CarbonPriceDue\ProductsCovered\QuantityCovered</t>
  </si>
  <si>
    <t>Qreport\ImportedGood\GoodsEmissions\CarbonPriceDue\ProductsCovered\QuantityCoveredFreeAloc</t>
  </si>
  <si>
    <t>Qreport\ImportedGood\GoodsEmissions\CarbonPriceDue\ProductsCovered\SupplementaryInformation</t>
  </si>
  <si>
    <t>Qreport\ImportedGood\GoodsEmissions\CarbonPriceDue\ProductsCovered\AdditionalInformation</t>
  </si>
  <si>
    <t>Qreport\ImportedGood\GoodsEmissions\CarbonPriceDue\ProductsCovered\Measure</t>
  </si>
  <si>
    <t>Qreport\ImportedGood\GoodsEmissions\CarbonPriceDue\ProductsCovered\Measure\NetMass</t>
  </si>
  <si>
    <t>Qreport\ImportedGood\GoodsEmissions\CarbonPriceDue\ProductsCovered\Measure\SupplementaryUnits</t>
  </si>
  <si>
    <t>Qreport\ImportedGood\GoodsEmissions\CarbonPriceDue\ProductsCovered\Measure\MeasurementUnit</t>
  </si>
  <si>
    <t>Qreport\ImportedGood\GoodsEmissions\RemarksEmissions</t>
  </si>
  <si>
    <t>Qreport\ImportedGood\GoodsEmissions\RemarksEmissions\SequenceNumber</t>
  </si>
  <si>
    <t>Qreport\ImportedGood\GoodsEmissions\RemarksEmissions\AdditionalInformation</t>
  </si>
  <si>
    <t xml:space="preserve"> --Indirect Customs Representative</t>
  </si>
  <si>
    <t xml:space="preserve"> ----Indirect Customs Representative</t>
  </si>
  <si>
    <t>IF ‘Header/Indirect Customs Representative’ is used
THEN ‘Goods Imported/Indirect Customs Representative' cannot be used (for any Goods Imported)
ELSE
'Goods Imported.Indirect Customs Representative' = 'O' AND
at least one occurrence of 'Goods Imported.Indirect Customs Representative' must be different from the others</t>
  </si>
  <si>
    <t xml:space="preserve">Please note that in case there is only one Indirect Customs Representative for all Goods Imported, then it should be entered in the Header "Indirect Customs Representative". </t>
  </si>
  <si>
    <t>If the Goods Imported/Importer Group and the Goods Imported/Indirect Customs Representative Group are used  then the Importer.Identification number must be different from the Indirect Customs Representative.Identification number.</t>
  </si>
  <si>
    <t>Please ensure that different Importer and Indirect Customs Representative Identification numbers are declared.</t>
  </si>
  <si>
    <t>If Role = "Importer for all goods" then 'Header/Importer' = M and 'Goods Imported/Importer' cannot be used
Else if Role = 'Indirect Customs Representative for all goods' then 'Header/Indirect Customs Representative' = M and Goods Imported/Indirect Customs Representative' cannot be used
Else if Role = 'Importer for some goods / Indirect Customs Representative for some goods' then 'Header/Importer' cannot be used AND 'Header/Indirect Customs Representative' cannot be used AND 'Goods Imported/Importer' = M and 'Goods Imported/Indirect Customs Representative' = O.</t>
  </si>
  <si>
    <t>Please note that in case:
- "Role" is "Importer for all goods", then it is mandatory to enter a Header "Importer" which is applied to all Goods Imported. 
- "Role" is "Indirect Customs Representative for all goods", then it is mandatory to enter a Header "Indirect Customs Representative" which is applied to all Goods Imported.
- "Role" is "Importer for some goods / Indirect Customs Representative for some goods", then it is mandatory to fill in the Goods Imported "Importer" for each Goods Imported (Header Importer &amp; Indirect Customs Representative are not applicable) . "Indirect Customs Representative" if needed, it should be defined for each Goods Imported.</t>
  </si>
  <si>
    <t>Changes occurred since Version 17.01 (12/02/2024)</t>
  </si>
  <si>
    <t>Changes occurred since Version 17.02 (5/03/2024)</t>
  </si>
  <si>
    <t>Rename "Representative" to "Indirect customs representative" /R0023/R0024/R0026 (Release 1.2.0.10)</t>
  </si>
  <si>
    <t>G0011</t>
  </si>
  <si>
    <t>G0011- Specific direct embedded emissions warning addition (Release 1.2.0.10)</t>
  </si>
  <si>
    <t>MIME format increased to an..71</t>
  </si>
  <si>
    <t>an..71</t>
  </si>
  <si>
    <t>Condition R0029 - Updated to exclude the OTHER</t>
  </si>
  <si>
    <t>Combination of Production Method &amp; Emission Qualifying Parameters should be valid if emission qualyfing parameter is not "OTHER". Validation to run when Good changes or when an XML is uploaded</t>
  </si>
  <si>
    <t>Specific direct embedded emissions</t>
  </si>
  <si>
    <t>Specific indirect embedded emissions</t>
  </si>
  <si>
    <t>Applied rule R0030 : 
The below fields should accept zero values
Report Level→Total emissions
Goods Level → Goods emissions per unit of product, Goods total emissions, Goods direct emissions, Goods indirect emissions
Emissions Level → Installation total emissions, Installation direct emissions, Installation indirect emissions, Specific direct embedded emissions, Total embedded emissions of electricity imported, Specific indirect embedded emissions, Emission Factor (direct/indirect), Electricity imported, Electricity consumed</t>
  </si>
  <si>
    <t>Format change from n..16,5 to n..16,7 
Report Level→Total emissions
Goods Level → Goods emissions per unit of product, Goods total emissions, Goods direct emissions, Goods indirect emissions
Emissions Level → Installation total emissions, Installation direct emissions, Installation indirect emissions, Specific direct embedded emissions, Total embedded emissions of electricity imported, Specific indirect embedded emissions</t>
  </si>
  <si>
    <t>n..16,7</t>
  </si>
  <si>
    <t>Indirect Customs Representative for all Goods</t>
  </si>
  <si>
    <t>Importer for some Goods / Indirect Customs Representative for some Goods</t>
  </si>
  <si>
    <t>Type of determination: The option "Other methods including default values" is changed to: "Estimated values including default values made available and published by the Commission"
Affected &amp; Updated R&amp;C: C0023, C0024, C0018, R0015</t>
  </si>
  <si>
    <t>Field Applicable reporting methodology renamed to Additional Information. Field length changed to an..4000</t>
  </si>
  <si>
    <t>an..4000</t>
  </si>
  <si>
    <t>C0023</t>
  </si>
  <si>
    <t>C0024</t>
  </si>
  <si>
    <r>
      <rPr>
        <sz val="11"/>
        <color rgb="FF000000"/>
        <rFont val="Calibri"/>
        <family val="2"/>
      </rPr>
      <t>If 'Goods emissions/Indirect embedded emissions/</t>
    </r>
    <r>
      <rPr>
        <b/>
        <sz val="11"/>
        <color rgb="FF000000"/>
        <rFont val="Calibri"/>
        <family val="2"/>
      </rPr>
      <t>Type of determination' = "Estimated values including default values made available and published by the Commission"</t>
    </r>
    <r>
      <rPr>
        <sz val="11"/>
        <color rgb="FF000000"/>
        <rFont val="Calibri"/>
        <family val="2"/>
      </rPr>
      <t xml:space="preserve"> then  'Goods emissions/Indirect embedded emissions/Electricity consumed' CANNOT BE USED AND  'Goods emissions/Indirect embedded emissions/Emissions factor' CANNOT BE USED AND  'Goods emissions/Indirect embedded emissions/Source of emissions factor' CANNOT BE USED AND 'Goods emissions/Indirect embedded emissions/Specific (indirect) embedded emissions is M (and must be enabled and editable).</t>
    </r>
  </si>
  <si>
    <t>In case ""Indirect embedded emissions/Type of determination" is 'Estimated values including default values made available and published by the Commission':
- Please enter a value in "Specific (indirect) embedded emissions"
- "Electricity consumed", "Emissions factor" and "Source of emissions factor" are  not applicable.</t>
  </si>
  <si>
    <t>IF 'Goods emissions/Indirect embedded emissions/Type of determination' IS NOT "Estimated values including default values made available and published by the Commission"
THEN This value must be equal to the multiplication of the Specific (indirect) embedded emissions and the quantity declared in either the 'Net mass' or the 'Supplementary units' of the Goods measure (Produced)</t>
  </si>
  <si>
    <t>Estimated values including default values made available and published by the Commission</t>
  </si>
  <si>
    <t>Other Methods</t>
  </si>
  <si>
    <t>Default values made available and published by the Commission</t>
  </si>
  <si>
    <t>TOM03</t>
  </si>
  <si>
    <t>If 'Direct Embedded Emissions/Type of applicable reporting methodology'= 'Other Method' then this class is M, otherwise it cannot be used.</t>
  </si>
  <si>
    <t>In case "Type of applicable reporting methodology" is 'Other Method', please enter a value in "Other applicable reporting methodology". In all other cases, this field is not applicable.</t>
  </si>
  <si>
    <t>Type of applicable reporting methodology: The option "Other" is changed to "Other methods". C0002 is updated. 
TOM03 - Was added in the code list</t>
  </si>
  <si>
    <t>Changes occurred since Version 17.03 (22/03/2024) -Included in CBAM ver 1.2.0.11</t>
  </si>
  <si>
    <t>No longer applicable</t>
  </si>
  <si>
    <t>C0007 is not longer applicable. References to specific condition were removed from report structure</t>
  </si>
  <si>
    <t>The role that the Declarant has. If they are the importer or a Indirect customs representative.</t>
  </si>
  <si>
    <t xml:space="preserve"> --Indirect customs representative</t>
  </si>
  <si>
    <t>This entity is to define the information about the Indirect customs representative in the Header level</t>
  </si>
  <si>
    <t>The ID of the Indirect customs representative. This is their EORI number.</t>
  </si>
  <si>
    <t>The full name (person or company) of the Indirect customs representative.</t>
  </si>
  <si>
    <t>This element is used to hold the Indirect customs representative’s address</t>
  </si>
  <si>
    <t>The country where the Indirect customs representative is established</t>
  </si>
  <si>
    <t>The sub-division where the Indirect customs representative is located.</t>
  </si>
  <si>
    <t>The city where the Indirect customs representative is located.</t>
  </si>
  <si>
    <t>The street name where the Indirect customs representative is located.</t>
  </si>
  <si>
    <t>The number of the street where the Indirect customs representative is located.</t>
  </si>
  <si>
    <t>The postcode of the location of the Indirect customs representative.</t>
  </si>
  <si>
    <t xml:space="preserve"> ----Indirect customs representative</t>
  </si>
  <si>
    <t>This entity is to define the information about the Indirect customs representative in the CBAM goods Imported level of the CBAM Report.</t>
  </si>
  <si>
    <t>Changes occurred since Version 17.04 (24/04/2024) -Included in CBAM ver 1.2.1.0</t>
  </si>
  <si>
    <t>R00031 Rule added in Role</t>
  </si>
  <si>
    <t>R00016 - Modification to also validate that the CN Code provided is also CBAM Goods   &amp; R0016B Creation</t>
  </si>
  <si>
    <t>New Rules R0032 (Specific indirect embedded emission)  &amp; R0033 (Goods emissions per unit)  to support XML upload</t>
  </si>
  <si>
    <t>C0024 -Is now excluded from Q42023 reports</t>
  </si>
  <si>
    <t>R0032</t>
  </si>
  <si>
    <t>R0033</t>
  </si>
  <si>
    <t>Goods emissions per unit of product is the  the result of the following division: Goods total emissions / Goods measure (imported) - either the Net mass or the Supplementary units</t>
  </si>
  <si>
    <t xml:space="preserve">The concatenation of the Data Items 'Commodity code/Harmonized system sub-heading code' (an6) and
'Commodity code/Combined nomenclature code' (an2) must be a valid code in the TARIC database &amp; Valid CBAM Good. </t>
  </si>
  <si>
    <t>Please enter a valid combination of 'Commodity code/Harmonized system sub-heading code' and 'Commodity code/Combined nomenclature code'. The 8-digit code must be a valid code in TARIC database &amp; CBAM Good</t>
  </si>
  <si>
    <t>R0016B</t>
  </si>
  <si>
    <t>The HSCode provided needs to match the 6 first digits of CNCode</t>
  </si>
  <si>
    <t>R0031</t>
  </si>
  <si>
    <t>If Role = "Importer for all goods" then 'Good/Declarant Acts as Indirect Customs Representative" should not be selected</t>
  </si>
  <si>
    <t>Goods Level "Declarant acts as indirect customs representative" is not valid when the header role is  "Importer for all goods""</t>
  </si>
  <si>
    <t>R0026 R0031</t>
  </si>
  <si>
    <t>DraftReportID &amp; Exchange rate &amp; Amount (EURO) are no longer required in the XML upload</t>
  </si>
  <si>
    <t>QReport\Declarant</t>
  </si>
  <si>
    <t>QReport\Declarant\IdentificationNumber</t>
  </si>
  <si>
    <t>QReport\Declarant\Name</t>
  </si>
  <si>
    <t>QReport\Declarant\Role</t>
  </si>
  <si>
    <t>QReport\Declarant\ActorAddress</t>
  </si>
  <si>
    <t>QReport\Declarant\ActorAddress\SubDivision</t>
  </si>
  <si>
    <t>QReport\Declarant\ActorAddress\City</t>
  </si>
  <si>
    <t>QReport\Declarant\ActorAddress\Street</t>
  </si>
  <si>
    <t>QReport\Declarant\ActorAddress\StreetAdditionalLine</t>
  </si>
  <si>
    <t>QReport\Declarant\ActorAddress\Number</t>
  </si>
  <si>
    <t>QReport\Declarant\ActorAddress\Postcode</t>
  </si>
  <si>
    <t>QReport\Declarant\ActorAddress\POBox</t>
  </si>
  <si>
    <t>DeclarantType replaced with Declarant in XML Element (XSD did not require a correction)</t>
  </si>
  <si>
    <t>R0030
R0033</t>
  </si>
  <si>
    <t>R0030, R0032</t>
  </si>
  <si>
    <t>Changes occurred since Version 18.00 -Included in CBAM ver 1.2.2.1</t>
  </si>
  <si>
    <t>CL Changed to EmissionsMeasurementUnit in Direct and Indirect Emissions group "Type of measurement unit" field</t>
  </si>
  <si>
    <t>Competent Authority Reference Number removed from the XSD (automatically filled in during the XML upload)</t>
  </si>
  <si>
    <t>G0011 is now obsolute . R0035 &amp; R0036 added</t>
  </si>
  <si>
    <t>New Rule R0034 for Kg- Only allowed for Q42023 and Q124 . Applied to all measurement units</t>
  </si>
  <si>
    <t>In CarbonPriceDue\Country field, the code list used is now the Full Country Code List</t>
  </si>
  <si>
    <t>R0035</t>
  </si>
  <si>
    <t>The specific direct embedded emissions are higher than [MAX_ALLOWED_SDEE] and what is usually expected for CBAM goods. Please carefully check the correctness of the value.
In case a value above  [MAX_ALLOWED_SDEE] tCO2/unit would be correct for the selected good in your case, please contact your assigned NCA.</t>
  </si>
  <si>
    <t>R0036</t>
  </si>
  <si>
    <t>The specific indirect embedded emissions are higher than  [MAX_ALLOWED_SIEE] tCO2/unit and what is usually expected for CBAM goods. Please carefully check the correctness of the value.
In case a value above [MAX_ALLOWED_SIEE] tCO2/unit would be correct for the selected good in your case, please contact your assigned NCA.</t>
  </si>
  <si>
    <t>The specific direct embedded emissions are higher than 20 tCO2/unit and what is usually expected for CBAM goods. Please carefully check the correctness of the value.
In case a value above 20 tCO2/unit would be correct for the selected good in your case, please contact your assigned NCA. (Note: Max value can vary)</t>
  </si>
  <si>
    <t xml:space="preserve">The specific indirect embedded emissions are higher than 20 tCO2/unit and what is usually expected for CBAM goods. Please carefully check the correctness of the value.
In case a value above 20 tCO2/unit would be correct for the selected good in your case, please contact your assigned NCA. (Note: Max value can vary)
 </t>
  </si>
  <si>
    <t>R0034</t>
  </si>
  <si>
    <t>If measurement unit = Kg  and Reporting Period is NOT (Q42023, Q12024) , Kg is not valid measurement unit. Please use tonnes instead</t>
  </si>
  <si>
    <t>Kg is not valid measurement unit. Please use tonnes instead</t>
  </si>
  <si>
    <t>Bill of Discharge</t>
  </si>
  <si>
    <t>Recommended Communication from Operators of installations cf Annex IV of Implementing Regulation 2023/1773</t>
  </si>
  <si>
    <t>Changes occurred since Version 18.20 -Included in CBAM ver 1.3.0.0</t>
  </si>
  <si>
    <t>Addition of W0001 Warning</t>
  </si>
  <si>
    <t xml:space="preserve">The below XSD elements are no longer required and are removed from the report structure
QReport\TotalImported, QReport\TotalEmissions, QReport\Signatures\ReportConfirmation\SignatureDate, QReport\ImportedGood\ImportedGood\TotalEmissions (along with its subelements),  Qreport\ImportedGood\GoodsEmissions\InstallationEmissions (along with its subelements)
</t>
  </si>
  <si>
    <t>Warnings</t>
  </si>
  <si>
    <t>W0001</t>
  </si>
  <si>
    <t>Please be aware that you have reported more than one Goods having the same value in the following fields:
CN code
Importer ID
Country of Origin
Representative ID (if defined)
It is suggested that you aggregate the Goods into one.</t>
  </si>
  <si>
    <t>R0037A</t>
  </si>
  <si>
    <t>R0037B</t>
  </si>
  <si>
    <t>When defined, Indirect Customs Representative's EORI# needs to be a valid Identification number</t>
  </si>
  <si>
    <t>Representative EORI# is invalid</t>
  </si>
  <si>
    <t>R0038A</t>
  </si>
  <si>
    <t xml:space="preserve">Type of Determination (Direct) is  Default values (code 02)  and Reporting Period (Q324, Q424,Q125, Q225,Q325,Q425) </t>
  </si>
  <si>
    <t>Type of Determination (Direct) should be "Actual Data" for the selected reporting period</t>
  </si>
  <si>
    <t>R0038B</t>
  </si>
  <si>
    <t xml:space="preserve">Type of Determination (Indirect) is  Default values (code 02)  and Reporting Period (Q324, Q424,Q125, Q225,Q325,Q425) </t>
  </si>
  <si>
    <t>Type of Determination (Indirect) should be "Actual Data" for the selected reporting period</t>
  </si>
  <si>
    <t>R0038C</t>
  </si>
  <si>
    <t xml:space="preserve">Type of Applicable Reporting methodology  is  Default values (code TOM03)  and Reporting Period (Q324, Q424,Q125, Q225,Q325,Q425) </t>
  </si>
  <si>
    <t>Default values are no longer available for the selected reporting period</t>
  </si>
  <si>
    <t>R0039</t>
  </si>
  <si>
    <t xml:space="preserve">Elements "Qreport\ImportedGood\GoodsEmissions\CarbonPriceDue" &amp;  "Qreport\ImportedGood\GoodsEmissions\CarbonPriceDue\ProductsCovered" should only allow maximum 1 element to be added when the  Reporting Period is (Q324, Q424,Q125, Q225,Q325,Q425) </t>
  </si>
  <si>
    <t>Up to 1 element is allowed to be selected for Reporting Periods Q324, Q424,Q125, Q225,Q325,Q425) in sections " Carbon price due" &amp;  "Goods covered under carbon price due"</t>
  </si>
  <si>
    <t>R0040</t>
  </si>
  <si>
    <t xml:space="preserve">If Reporting Period (Q324, Q424, Q125, Q225, Q325, Q425) and Carbon Price Due-&gt;Supplementary information is filled in ,  Field "Carbon Price due -&gt; Supplementary information" is no longer valid , please use "Carbon Price due-&gt; Additional Information" </t>
  </si>
  <si>
    <t>R0041</t>
  </si>
  <si>
    <t>"CN code of goods covered" in Carbon Price due should match the CN Code selected ( applicable to Reporting Periods  (Q324, Q424,Q125, Q225,Q325,Q425) )</t>
  </si>
  <si>
    <t>R0042</t>
  </si>
  <si>
    <t>Field is not used in Reporting Period Q324, Q424,Q125,Q225,Q325, Q425</t>
  </si>
  <si>
    <r>
      <t xml:space="preserve">Rules and Conditions </t>
    </r>
    <r>
      <rPr>
        <i/>
        <sz val="11"/>
        <color theme="1"/>
        <rFont val="Calibri"/>
        <family val="2"/>
        <scheme val="minor"/>
      </rPr>
      <t>(Note that the link between each CBAM report field and the rules/conditions listed below is indicated in the "Report structure v19.00" tab)</t>
    </r>
  </si>
  <si>
    <t>Please enter a value in Indirect Embedded Emissions   "Source of emission factor value".</t>
  </si>
  <si>
    <t>If 'Products covered under price paid/Type of product covered'='Other materials' then this class is M, 
else if 'Products covered under price paid/Type of product covered'='Actual Product' and the Reporting Period is (Q423, Q124,Q224) then this class cannot be used.
else if 'Products covered under price paid/Type of product covered'='Actual Product' and the Reporting Period is (Q324, Q424,Q125, Q225,Q325, Q425 ) then this class is autofilled with good selected</t>
  </si>
  <si>
    <t>C0016A</t>
  </si>
  <si>
    <t>This class is Mandatory if 'Commodity code/Harmonized system sub-heading code' = '271600' (electricity) AND ( 'Goods emissions/Direct embedded emissions/Type of determination (for electricity)' = "Actual data" or  Source of emission factor for electricity is "Alternative default value )"
Else it is read only and optional</t>
  </si>
  <si>
    <t>In case "Harmonized system sub-heading code" is '271600' (electricity) and "Type of determination (for electricity)" is "Actual data" or source of emission factor is  "Alternative default value", please enter a value in "Source of emission factor value". In all other cases, this field is not applicable.</t>
  </si>
  <si>
    <t>#Placeholder</t>
  </si>
  <si>
    <t>C0023A</t>
  </si>
  <si>
    <t>C0025</t>
  </si>
  <si>
    <t xml:space="preserve">Type of Goods covered is "Other Materials" (code  TPC02)  and Reporting Period (Q324, Q424,Q125, Q225,Q325,Q425) </t>
  </si>
  <si>
    <t>For the selected Reporting Period, only "Actual product" is allowed in Type of Goods Covered</t>
  </si>
  <si>
    <t>C0026</t>
  </si>
  <si>
    <t>"Identification number of the specific steel mill" should be visible on screen only when the Good sector is Iron &amp; Steel</t>
  </si>
  <si>
    <t>Field "Identification number of the specific steel mill" is visible only when the good sector is Iron &amp; Steel</t>
  </si>
  <si>
    <t>It should be provided when a CN product code was used (raw material) for the production of the declared CBAM goods imported product. (applicable to reporting periods Q423, Q124,Q224)</t>
  </si>
  <si>
    <t>Please provide a "CN code of goods covered" in "Carbon Price Due" datagroup if a CN product code has been used (raw material) for the production of the declared CBAM goods imported product. (applicable to reporting periods Q423, Q124,Q224)</t>
  </si>
  <si>
    <t>The Indirect Emissions qualifying parameters are not to be filled when 'Commodity code/Harmonized system sub-heading code' = '271600' (electricity) . For  Reporting Periods Q324, Q424, Q125,Q225,Q325,Q425 they will not be available on screen for any good.</t>
  </si>
  <si>
    <t>Please do not fill in the "Indirect Emissions qualifying parameters" for good electricity.  For  Reporting Periods Q324, Q424, Q125,Q225,Q325,Q425 they will not be available on screen for any good.</t>
  </si>
  <si>
    <t>The deadline for the bill of discharge must be equal or greater (max. 30 days) than the time limit for discharge (Globalisation time end) of the goods from the (inward processing) procedure</t>
  </si>
  <si>
    <t>G0012</t>
  </si>
  <si>
    <t>G0013</t>
  </si>
  <si>
    <t>Please note that field "Other source indication" is non editable in the following conditions:
a) Good Electricity and Type of determination (electricity)="Default values" and source of emission factor (for electricity) =" Alternative default value"
b) Good Electricity and Type of determination (electricity)="Default values" and source of emission factor (for electricity) ="Commission based on IEA data"</t>
  </si>
  <si>
    <t>G0014</t>
  </si>
  <si>
    <t>Field is not used in Reporting Period Q324, Q424,Q125,Q225,Q325, Q425 and good selected is Electricity</t>
  </si>
  <si>
    <t>Field is not used in Reporting Period Q324, Q424,Q125,Q225,Q325, Q425 for Electricity as a good</t>
  </si>
  <si>
    <t>The Net mass is to be used for the CBAM Goods that are measured in tonnes.</t>
  </si>
  <si>
    <t>Only applicable for reporting period Q423,Q124,Q125</t>
  </si>
  <si>
    <t>National Emissions Trading System</t>
  </si>
  <si>
    <t>Regional Emissions Trading System</t>
  </si>
  <si>
    <t>06</t>
  </si>
  <si>
    <t>1/9/2024</t>
  </si>
  <si>
    <t>Only applicable in Q423, Q124,Q224</t>
  </si>
  <si>
    <t xml:space="preserve">Only applicable for reporting period Q423,Q124,Q224 </t>
  </si>
  <si>
    <t>Not appliable for CBAM Transitional period</t>
  </si>
  <si>
    <t>Only applicable for Good Electricity</t>
  </si>
  <si>
    <t>Only applicable for Q423 and Q124 reporting periods (all goods except electricity )</t>
  </si>
  <si>
    <t>All goods except electricity</t>
  </si>
  <si>
    <t>Changes occurred since Version 18.30 -Included in CBAM ver 1.3.1.0</t>
  </si>
  <si>
    <t xml:space="preserve">"Country code"  in Carbon Price due renamed to  “Country code where carbon price is due” </t>
  </si>
  <si>
    <t>Rule R0027 is no longer valid &amp; Production Method is now optional</t>
  </si>
  <si>
    <t>Field "Other source indication" (Direct &amp; Indirect) is now optional and its size increased to 4000chrs. C0006 &amp; C0019 description changed . C0019 is no longer used for this field</t>
  </si>
  <si>
    <t>Field "Source of emissions factor value" (Direct) size increased to 5000chrs &amp; Condition rule changed from C0015 to C0016A</t>
  </si>
  <si>
    <t>Type of Goods Covered Field - Condition C0025 added to prohibit "Other materials" to be selected</t>
  </si>
  <si>
    <t xml:space="preserve">Direct -Source of emission factor value -C0016 will be used instead of C0015  </t>
  </si>
  <si>
    <t>R0039 Rule added to limit occurences up to 1 max for "Carbon price due" &amp; "Goods covered under carbon price due"</t>
  </si>
  <si>
    <t>R0040 Rule added in Carbon Price Due-&gt;Supplementary information</t>
  </si>
  <si>
    <t xml:space="preserve">R0041- Carbon price due - The selected good should be filled in </t>
  </si>
  <si>
    <t>G0003 &amp; C0001 - Adjusted to cover the autofill in of CN Code in Carbon Price due (Reporting Periods Q324,Q424, Q125,Q225,Q325, Q425)</t>
  </si>
  <si>
    <t>G0012 Guideline introduced to several fields</t>
  </si>
  <si>
    <t>Justification in Direct Embedded emissions is no longer required. Field is now disabled on screen , removed from XSD and has become optional. C0019 is no longer used</t>
  </si>
  <si>
    <t>G0008 - Guideline adjusted . Indirect Emissions Qualifying parameters will not be visible on screen for Reporting Periods Q324, Q424, Q125,Q225,Q325,Q425 they will not be available on screen for any good.</t>
  </si>
  <si>
    <t>Direct Emission qualifying parameters are now renamed to Emission Qualifying parameters (Description change will be applicable for Reporting Periods Q324, Q424, Q125,Q225,Q325,Q425)</t>
  </si>
  <si>
    <t>Rules R0038C Added for Type of applicable reporting methodology</t>
  </si>
  <si>
    <t>"Type of instrument" renamed to "Form of carbon price" &amp; Codelist update</t>
  </si>
  <si>
    <t>Embedded emissions covered by rebate or any other form of compensation (Previous description: Quantity covered by free allocations, any 
rebate or any other form of compensation)</t>
  </si>
  <si>
    <t>Fulfilment of conditionality size increased to 5000chrs</t>
  </si>
  <si>
    <t>Qreport\ImportedGood\GoodsEmissions\RemarksEmissions  changed to Optional  &amp; C0008 is no longer valid</t>
  </si>
  <si>
    <r>
      <t xml:space="preserve">Carbon Price Due - &gt; "Description and indication of legal act" renamed to “Description and indication of legal act for the carbon price, and for possible rebate or other form of compensation obtained"  
Carbon Price Due - &gt; "Amount of carbon price due" renamed to “Effective carbon pride due (per produced t of goods or per MWh)”  </t>
    </r>
    <r>
      <rPr>
        <b/>
        <sz val="11"/>
        <color theme="1"/>
        <rFont val="Calibri"/>
        <family val="2"/>
        <scheme val="minor"/>
      </rPr>
      <t xml:space="preserve">ONLY for </t>
    </r>
    <r>
      <rPr>
        <sz val="11"/>
        <color theme="1"/>
        <rFont val="Calibri"/>
        <family val="2"/>
        <scheme val="minor"/>
      </rPr>
      <t>Q324 and future reporting periods
Carbon Price Due -&gt;  "Quantity of emissions covered " renamed to “Embedded emissions covered by the carbon price”
Carbon Price Due -&gt;"Quantity covered by free allocation, any rebate or any other form of compensation"
renamed to “Embedded emissions covered by rebate or any other form of compensation”'</t>
    </r>
  </si>
  <si>
    <t>C0019 is no longer applicable and will be used as a placeholder</t>
  </si>
  <si>
    <t>G0013 rule added for field Direct Emissions: Other source indication</t>
  </si>
  <si>
    <t>Direct Emissions " Type of applicable reporting methodology" is no longer required for Good Electricity (C0023A condition added)</t>
  </si>
  <si>
    <t>G0010 - Guideline updated</t>
  </si>
  <si>
    <t>G0014 - Guideline added - Type of applicable reporting methodogy is no longer used in reporting periods Q324, Q424,Q125,Q225,Q325, Q425  for Good Electricity</t>
  </si>
  <si>
    <t xml:space="preserve">R0042  - URI fields are no longer used in reporting periods Q324, Q424,Q125,Q225,Q325, Q425 </t>
  </si>
  <si>
    <t xml:space="preserve">C0026 - "Identification number of the specific steel mill" is only visible on screen when the Good sector is Iron &amp; Steel </t>
  </si>
  <si>
    <t>Rules R0038A/B Added for Type of Determination validation.Only "Actual values" can be selected in Type of Determination (All goods except Electricity) starting from Q32024 reporting period and forward</t>
  </si>
  <si>
    <t>an..5000</t>
  </si>
  <si>
    <t>Justification (No longer used)</t>
  </si>
  <si>
    <t xml:space="preserve"> --------Emissions qualifying parameters (Q423, Q124,Q224 Direct Emissions qualifying parameters)</t>
  </si>
  <si>
    <t>an..9999</t>
  </si>
  <si>
    <t xml:space="preserve"> --------Indirect Emissions qualifying parameters (Only applicable for Q423, Q124,Q224 reporting periods)</t>
  </si>
  <si>
    <t>Direct Emissions-&gt;Additional Information 
Format change to an..9999</t>
  </si>
  <si>
    <t>Form of carbon price (previous descrition:Type of instrument)</t>
  </si>
  <si>
    <t>Description and indication of legal act for the carbon price, and for possible rebate or other form of compensation obtained (Previous:Description and indication of legal act)</t>
  </si>
  <si>
    <t>Effective carbon price due (per produced t of goods or per MWh) (Q423-Q224 description: Amount of Carbon Price Due)</t>
  </si>
  <si>
    <t>Country code where carbon price is due</t>
  </si>
  <si>
    <t>C0011
G0003</t>
  </si>
  <si>
    <t>Embedded emissions covered by the carbon price (previous: Quantity of emissions covered)</t>
  </si>
  <si>
    <t>R0007, G0012</t>
  </si>
  <si>
    <t>R0034, G0012</t>
  </si>
  <si>
    <t>R0040, G0012</t>
  </si>
  <si>
    <t xml:space="preserve">The unique ID set by the system when the report is created to identify their report. </t>
  </si>
  <si>
    <t xml:space="preserve">This element is used to describe the type of instrument (form of carbon price) used. </t>
  </si>
  <si>
    <t>End Validity Date</t>
  </si>
  <si>
    <t>RANGE</t>
  </si>
  <si>
    <t xml:space="preserve">CL TypeOfParameterValue - Code changes </t>
  </si>
  <si>
    <t>"Actual data not available" new option added in "Type of Determination" (Direct /Indirect) (All goods except electricity)- Code 03</t>
  </si>
  <si>
    <t xml:space="preserve">W0006, W0007, W008 -Warning messages added </t>
  </si>
  <si>
    <t>G0015 - "Type of applicable reporting methodology" is not required when the "Type of Determination" (Direct) is "Actual data not available"
C0023 - Condition adjusted accordingly</t>
  </si>
  <si>
    <t>G0015 - "Specific Direct Embedded Emissions" is not required when the "Type of Determination" (Direct) is "Actual data not available"</t>
  </si>
  <si>
    <t>C0027 &amp; C0024- Additional information in Direct Emissions section is mandatory if "Type of Determination" (direct or indirect) is "Actual data not available"</t>
  </si>
  <si>
    <t>G0016 - "Emission factor" is not required when the "Type of Determination" (Indirect) is "Actual data not available"</t>
  </si>
  <si>
    <t>G0016 - "Specific indirect embedded emissions" is not required when the "Type of Determination" (Indirect) is "Actual data not available"</t>
  </si>
  <si>
    <t>G0016 - "Electricity consumed" is not required when the "Type of Determination" (Indirect) is "Actual data not available"</t>
  </si>
  <si>
    <t>G0016 - "Source of electricity" is not required when the "Type of Determination" (Indirect) is "Actual data not available"
C0028 - Condition added when the field is optional</t>
  </si>
  <si>
    <t>W0006</t>
  </si>
  <si>
    <t>Type of Determination (Direct) or Type of Determination (Indirect) is "Actual Data not available"</t>
  </si>
  <si>
    <t>For imports as from 1 July 2024, reporting declarants are required to report actual emissions for each CBAM good imported into the EU. If the option "Actual data not available" is chosen, the CBAM report will be considered incorrect/incomplete.
Reporting declarants must undertake all possible efforts to obtain actual emission data from their supplier(s) or producer(s) of CBAM goods. Where reporting declarants eventually fail to get data on actual emissions, this option shall be used. In addition, please follow these steps:
 Use the "Additional Information" field to provide justifications on why the actual emissions data is missing.
     2. In the tab “Supplementary”, upload supporting documents attesting unsuccessful efforts and steps taken to obtain data from suppliers and/or producers</t>
  </si>
  <si>
    <t>W0007</t>
  </si>
  <si>
    <t>Specific direct embedded emissions=Default values and Good is not Electricity</t>
  </si>
  <si>
    <t>"The value entered in “Specific direct embedded emissions” corresponds to the default value made available by the Commission for the CN code. Please verify that indeed an actual value is entered in this field. 
Note that for imports as from 1 July 2024, reporting declarants are required to report actual emissions for each CBAM good imported into the EU. Reporting declarants must undertake all possible efforts to obtain actual emission data from their supplier(s) or producer(s) of CBAM goods. Where reporting declarants eventually fail to get data on actual emissions, the option "Actual data not available" shall be selected in the field "Type of determination."</t>
  </si>
  <si>
    <t>W0008</t>
  </si>
  <si>
    <t>Specific indirect embedded emissions=Default values and Good is not Electricity</t>
  </si>
  <si>
    <t>"The value entered in “Specific indirect embedded emissions” corresponds to the default value made available by the Commission for the CN code. Please verify that indeed an actual value is entered in this field.
Note that for imports as from 1 July 2024, reporting declarants are required to report actual emissions for each CBAM good imported into the EU. Reporting declarants must undertake all possible efforts to obtain actual emission data from their supplier(s) or producer(s) of CBAM goods. Where reporting declarants eventually fail to get data on actual emissions, the option "Actual data not available" shall be selected in the field "Type of determination"</t>
  </si>
  <si>
    <t>G0015</t>
  </si>
  <si>
    <t>Field is not used when Type of Determination (Direct) is "Actual data not available" . Numeric fields are automatically set to 0 and String values are removed during the XML upload</t>
  </si>
  <si>
    <t>G0016</t>
  </si>
  <si>
    <t>Field is not used when Type of Determination (Indirect) is "Actual data not available" . Numeric fields are automatically set to 0 and String values are removed during the XML upload</t>
  </si>
  <si>
    <t>C0027</t>
  </si>
  <si>
    <t>If Type of Determination (direct or indirect) is " Actual data not available "  then Additional Information is mandatory to be defined</t>
  </si>
  <si>
    <t>Field "Additional information" is mandatory if "Actual data no available" is selected in Type of Determination (Direct or Indirect)</t>
  </si>
  <si>
    <t>C0028</t>
  </si>
  <si>
    <t>Field is not mandatory when If Type of Determination (indirect) is " Actual data not available "</t>
  </si>
  <si>
    <t>IF ‘Type of determination’  value is “Actual data” and ‘Type of applicable reporting methodology’ is “Commission rules”  and not Indirect Type of Determination = "Actual data not available"
THEN ‘Additional Information’ field should be disabled
ELSE ( IF ‘Type of determination’ value is “Actual data” and ‘Type of applicable reporting methodology’ field value is “Other Methods”)  or  ( Type of Determination Indirect  = "Actual data not available" )
THEN ‘Additional information’ field should be enabled and mandatory
ELSE IF ‘Type of determination’ value is “Estimated values including default values made available and published by the Commission” and ‘Type of applicable reporting methodology’ value is “Default values made available and published by the Commission” 
THEN ‘Additional Information’ field should be disabled
ELSE IF ‘Type of determination’ value is “Estimated values including default values made available and published by the Commission” and ‘Type of applicable reporting methodology’ is “Other Methods” 
THEN ‘Additional information’ field should be enabled and mandatory</t>
  </si>
  <si>
    <t>In case "Type of determination" is 'Actual data' and "Type of applicable reporting methodology" is:
- 'Commission rules', then "Additional Information" is not applicable.
- 'Other Methods', please add "Additional information".
In case "Type of determination" is 'Other methods including default values' and "Type of applicable reporting methodology"   :
- 'Default values made available and published by the Commission', then "Additional Information" is not applicable.
- 'Other Methods', please add "Additional information".
In case  Indirect Type of Determination is "Actual data not available"
"Additional information" must be defined</t>
  </si>
  <si>
    <t>IF ‘Type of Determination’ field value is: “Estimated values including default values made available and published by the Commission"
THEN options in ‘Type of Applicable methodology’ should be:
               a) Default values made available and published by the Commission
               b) Other Methods
IF ‘Type of Determination’ field value is: "Actual data”
THEN option in ‘Type of Applicable methodology’ should be:
               a) Commission rules
               b) Other Methods
IF 'Type of Determinatio' field value is: "Actual data not available"
THEN this field is not applicable</t>
  </si>
  <si>
    <t>In case:
- "Type of Determination" is 'Other methods including default values', please use the following options in "Type of applicable reporting methodology":
               a) 'Default values made available and published by the Commission'
               b) 'Other Methods'
- "Type of Determination" is 'Actual data', please use the following options in "Type of applicable reporting methodology":
               a) 'Commission rules'
               b) 'Other Methods'
-"Type of Determination" is 'Actual data not available', this field is not longer required</t>
  </si>
  <si>
    <t>R0030
G0011
R0035</t>
  </si>
  <si>
    <t>C0017, G0015</t>
  </si>
  <si>
    <t>Actual data not available</t>
  </si>
  <si>
    <t>Report Structure 19.10: Changes occurred since Version 19.01-Included in CBAM ver 1.3.1.3</t>
  </si>
  <si>
    <t xml:space="preserve">W0002, W0003, W0004 - Warning messages added </t>
  </si>
  <si>
    <t>W0005 - Warning message added</t>
  </si>
  <si>
    <t>Reference in Supporting Documents (Goods and Emissions level) is now optional</t>
  </si>
  <si>
    <t>Carbon Price Due -&gt; Additional Information is now optional . C0009 is no longer valid</t>
  </si>
  <si>
    <t>Importer Identification Number -  W0009 - Warning addition . R0037A rule is no longer valid</t>
  </si>
  <si>
    <t>Declarant Member State of Establishment will automatically be filled in during the XML Upload process. Relevant element removed from XSD</t>
  </si>
  <si>
    <t>Installation -&gt;City is now mandatory when an installation is defined</t>
  </si>
  <si>
    <t>C0029- Operator -&gt; Once an Operator country is defined, post code is mandatory provided the Operator country is supporting post codes</t>
  </si>
  <si>
    <t>C0030-installation  -&gt; Once an Installation country is defined, post code is mandatory provided the Installation country is supporting post codes</t>
  </si>
  <si>
    <t>C0029</t>
  </si>
  <si>
    <t>Operator -&gt; Once an Operator country is defined, post code is mandatory provided the operator country is supporting post codes</t>
  </si>
  <si>
    <t>C0030</t>
  </si>
  <si>
    <t>Installation  -&gt; Once an Installation country is defined, post code is mandatory provided the installation country is supporting post codes</t>
  </si>
  <si>
    <t>W0002</t>
  </si>
  <si>
    <t xml:space="preserve">OperatorID has not been defined </t>
  </si>
  <si>
    <t xml:space="preserve">Please remember to define the Operator per legislative requirements </t>
  </si>
  <si>
    <t>W0003</t>
  </si>
  <si>
    <t>Installation ID has not been defined</t>
  </si>
  <si>
    <t xml:space="preserve">Please remember to define the Installation per legislative requirements </t>
  </si>
  <si>
    <t>W0004</t>
  </si>
  <si>
    <t>Production Method has not been defined</t>
  </si>
  <si>
    <t xml:space="preserve">Please remember to define a production method per legislative requirements </t>
  </si>
  <si>
    <t>W0005</t>
  </si>
  <si>
    <t>Good Net Mass &gt;500k tonnes</t>
  </si>
  <si>
    <t>Please note that net mass needs to be reported in tonnes. Value entered exceeds 500k tonnes"</t>
  </si>
  <si>
    <t>W0009</t>
  </si>
  <si>
    <t>Report Structure 19.01:Changes occurred since Version 19.00 -Included in CBAM ver 1.3.1.2</t>
  </si>
  <si>
    <t>Report Structure 20.00: Changes occurred since Version 19.10-Included in CBAM ver 1.4.0.0</t>
  </si>
  <si>
    <t>Format changes: Installation ID format change to an..20 &amp; Direct -Emmisions-&gt;Emission factor format change to n..16,7</t>
  </si>
  <si>
    <t>RO3CI-1 to RO3CI rules were added . They are triggered in the User Interface only when O3CI data have been obtained and the report state is DRAFT OR UNDER AMENDMENT</t>
  </si>
  <si>
    <t>WO3CI-1 to WO3CI warnings were added . They are triggered in the User Interface only when O3CI data have been obtained  and the report state is UNDER CORRECTION</t>
  </si>
  <si>
    <t>When emissions are set from O3CI multiple validations are no longer valid. Changes listed  below
C0023A , R0032, C0028, C0016</t>
  </si>
  <si>
    <t>C0032 - New condition added to multiple fields in Direct/Indirect emissions in Emissions section when Emissions are obtained from O3CI . Fields will not be mandatory and will not be visible on screen</t>
  </si>
  <si>
    <t>Operator/Installation/Emissions - Timestamp obtained from "Operators and Third Countries Installation Portal - Fields are used only when data from O3CI are selected . Fields are not visible on screen  (C0031)</t>
  </si>
  <si>
    <t>Production Year - Added in  "Production method &amp; Qualifying parameters" to support O3CI data along (conditional mandatory C0033)</t>
  </si>
  <si>
    <t xml:space="preserve">R0043 - Starting from Q4 2024, only one production method is allowed to be selected </t>
  </si>
  <si>
    <t>Timestamp Operator data obtained from "Operators and Third Countries Installation Portal"</t>
  </si>
  <si>
    <t>DateTime</t>
  </si>
  <si>
    <t>C0031</t>
  </si>
  <si>
    <t>an..20</t>
  </si>
  <si>
    <t>Timestamp Installation data obtained from "Operators and Third Countries Installation Portal"</t>
  </si>
  <si>
    <t>Timestamp Emissions data obtained from "Operators and Third Countries Installation Portal"</t>
  </si>
  <si>
    <t>C0023, G0014, G0015, C0032</t>
  </si>
  <si>
    <t>C0024, C0027, C0032</t>
  </si>
  <si>
    <t>C0016, C0032</t>
  </si>
  <si>
    <t>C0016A, C0032</t>
  </si>
  <si>
    <t>G0013, C0032</t>
  </si>
  <si>
    <t>C0022, C0032</t>
  </si>
  <si>
    <t>C0032</t>
  </si>
  <si>
    <t>C0018, C0032</t>
  </si>
  <si>
    <t>C0014
C0018, G0016, C0032</t>
  </si>
  <si>
    <t>C0018, G0016</t>
  </si>
  <si>
    <t>C0018, G0016, C0032</t>
  </si>
  <si>
    <t>C0028, G0016</t>
  </si>
  <si>
    <t>R0043</t>
  </si>
  <si>
    <t>Production Year</t>
  </si>
  <si>
    <t>C0033</t>
  </si>
  <si>
    <t>File Extention</t>
  </si>
  <si>
    <t>XML</t>
  </si>
  <si>
    <t>application/xml</t>
  </si>
  <si>
    <t>PDF</t>
  </si>
  <si>
    <t>application/pdf</t>
  </si>
  <si>
    <t>DOC</t>
  </si>
  <si>
    <t>application/msword</t>
  </si>
  <si>
    <t>DOCX</t>
  </si>
  <si>
    <t>application/vnd.openxmlformats-officedocument.wordprocessingml.document</t>
  </si>
  <si>
    <t>XLS</t>
  </si>
  <si>
    <t>application/vnd.ms-excel</t>
  </si>
  <si>
    <t>XLSX</t>
  </si>
  <si>
    <t>application/vnd.openxmlformats-officedocument.spreadsheetml.sheet</t>
  </si>
  <si>
    <t>JPEG</t>
  </si>
  <si>
    <t>image/jpeg</t>
  </si>
  <si>
    <t>JPG</t>
  </si>
  <si>
    <t>CL Mime</t>
  </si>
  <si>
    <t>Reporting Period (Q424, Q125,Q225,Q325,Q425) and production methods selected are more than one</t>
  </si>
  <si>
    <t xml:space="preserve">Starting from Q4 2024, only one production method is allowed to be selected </t>
  </si>
  <si>
    <t>RO3CI-1</t>
  </si>
  <si>
    <t>Operator ID selected from O3CI and is no longer valid for the Declarant EORI# and (Report state is DRAFT or UNDER AMENDMENT)</t>
  </si>
  <si>
    <t>Operator ID selected from O3CI and is no longer valid for the Declarant EORI#</t>
  </si>
  <si>
    <t>RO3CI-2</t>
  </si>
  <si>
    <t>Operator ID selected from O3CI and none of its installations are valid for the Country of production selected and (Report state is DRAFT or UNDER AMENDMENT)</t>
  </si>
  <si>
    <t>Operator ID selected from O3CI and none of its installations are valid for the Country of production selected</t>
  </si>
  <si>
    <t>RO3CI-3</t>
  </si>
  <si>
    <t>Operator ID selected from O3CI and none of its installations are valid for the CN Code selected and (Report state is DRAFT or UNDER AMENDMENT)</t>
  </si>
  <si>
    <t>Operator ID selected from O3CI and none of its installations are valid for the CN Code selected</t>
  </si>
  <si>
    <t>RO3CI-4</t>
  </si>
  <si>
    <t>Installation ID selected from O3CI and is no longer valid for the Declarant EORI# and (Report state is DRAFT or UNDER AMENDMENT)</t>
  </si>
  <si>
    <t>Installation ID selected from O3CI and is no longer valid for the Declarant EORI#</t>
  </si>
  <si>
    <t>RO3CI-5</t>
  </si>
  <si>
    <t>installation ID selected from O3CI and is not valid for the Operator selected and (Report state is DRAFT or UNDER AMENDMENT)</t>
  </si>
  <si>
    <t>installation ID selected from O3CI and is not valid for the Operator selected</t>
  </si>
  <si>
    <t>RO3CI-6</t>
  </si>
  <si>
    <t>Installation ID selected from O3CI and is not valid for the CN Code selected and (Report state is DRAFT or UNDER AMENDMENT)</t>
  </si>
  <si>
    <t>Installation ID selected from O3CI and is not valid for the CN Code selected</t>
  </si>
  <si>
    <t>RO3CI-7</t>
  </si>
  <si>
    <t>Installation ID selected from O3CI and is not valid for the country of production selected and (Report state is DRAFT or UNDER AMENDMENT)</t>
  </si>
  <si>
    <t>Installation ID selected from O3CI and is not valid for the country of production selected</t>
  </si>
  <si>
    <t>RO3CI-8</t>
  </si>
  <si>
    <t>RO3CI-9</t>
  </si>
  <si>
    <t>RO3CI-10</t>
  </si>
  <si>
    <t>Production Method selected from O3CI is no longer valid for the CN Code selected and (Report state is DRAFT or UNDER AMENDMENT)</t>
  </si>
  <si>
    <t>Production Method selected from O3CI is no longer valid for the CN Code selected</t>
  </si>
  <si>
    <t>RO3CI-11</t>
  </si>
  <si>
    <t>Emissions have been set from O3CI and Good is Electricity and emission factor does not match the specific direct emission factor set by the Operator and (Report state is DRAFT or UNDER AMENDMENT)</t>
  </si>
  <si>
    <t>Emissions have been set from O3CI and Good is Electricity and emission factor does not match the specific direct emission factor set by the Operator</t>
  </si>
  <si>
    <t>RO3CI-12</t>
  </si>
  <si>
    <t>Emissions have been set from O3CI and Good is NOT Electricity and specific direct emissions does not match the specific direct emission factor set by the Operator and (Report state is DRAFT or UNDER AMENDMENT)</t>
  </si>
  <si>
    <t>Emissions have been set from O3CI and Good is NOT Electricity and specific direct emissions does not match the specific direct emission factor set by the Operator</t>
  </si>
  <si>
    <t>RO3CI-13</t>
  </si>
  <si>
    <t>Emissions have been set from O3CI and Good is NOT Electricity and specific indirect emissions does not match the specific indirect emission factor set by the Operator and (Report state is DRAFT or UNDER AMENDMENT)</t>
  </si>
  <si>
    <t>Emissions have been set from O3CI and Good is NOT Electricity and specific indirect emissions does not match the specific indirect emission factor set by the Operator</t>
  </si>
  <si>
    <t>if determination type = "Actual data"  and emission data are not obtained from O3CI then Specific indirect embedded emissions must be equal to the multiplication of the 'Emission Factor' and the 'Electricity Consumed' of the Emission</t>
  </si>
  <si>
    <t>When the determination type selected is "Actual data" and emission data are not obtained from O3CI then specific indirect value must be equal to the multiplication of the 'Emission Factor' and the 'Electricity Consumed' of the Emission</t>
  </si>
  <si>
    <t>This class is Mandatory if 'Commodity code/Harmonized system sub-heading code' = '271600' (electricity) AND 'Goods emissions/Direct embedded emissions/Type of determination (for electricity)' = "Actual data" and emissions are not obtained from O3CI
Else it cannot be used.</t>
  </si>
  <si>
    <t>"Type of Applicable Reporting methodology"  in Direct Emissions, is no longer visible and required for Good=Electricity and Reporting Periods  Q324, Q424, Q125, Q225, Q325, Q425 
and
"Type of Applicable Reporting methodology"  in Direct Emissions, is no longer visible and required when emissions information is provided by O3CI</t>
  </si>
  <si>
    <t>"Type of Applicable Reporting methodology"  in Direct Emissions, is no longer visible and required for Good=Electricity and Reporting Periods  Q324, Q424, Q125, Q225, Q325, Q425
and
"Type of Applicable Reporting methodology"  in Direct Emissions, is no longer visible and required when emissions information is provided by O3CI</t>
  </si>
  <si>
    <t>Mandatory to be defined by the system when O3CI data are selected. Only visible in EC &amp; NCA Review Process</t>
  </si>
  <si>
    <t>When O3CI emissions information are selected, fields becomes not visible and not mandatory</t>
  </si>
  <si>
    <t>Mandatory when emissions data are obtained from O3CI</t>
  </si>
  <si>
    <t>Field is not mandatory when  Type of Determination (indirect) is " Actual data not available " or emissions from O3CI have been obtained</t>
  </si>
  <si>
    <t>Importer's Identification # needs to be a valid Identification number</t>
  </si>
  <si>
    <t>Importer Identification Number is invalid</t>
  </si>
  <si>
    <t>WO3CI-1</t>
  </si>
  <si>
    <t>Operator ID selected from O3CI and is no longer valid for the Declarant EORI# and Report state is UNDER CORRECTION</t>
  </si>
  <si>
    <t>WO3CI-2</t>
  </si>
  <si>
    <t>Operator ID selected from O3CI and none of its installations are valid for the Country of production selected and Report state is UNDER CORRECTION</t>
  </si>
  <si>
    <t>WO3CI-3</t>
  </si>
  <si>
    <t>Operator ID selected from O3CI and none of its installations are valid for the CN Code selected and Report state is UNDER CORRECTION</t>
  </si>
  <si>
    <t>WO3CI-4</t>
  </si>
  <si>
    <t>Installation ID selected from O3CI and is no longer valid for the Declarant EORI# and Report state is UNDER CORRECTION</t>
  </si>
  <si>
    <t>WO3CI-5</t>
  </si>
  <si>
    <t>installation ID selected from O3CI and is not valid for the Operator selected and Report state is UNDER CORRECTION</t>
  </si>
  <si>
    <t>WO3CI-6</t>
  </si>
  <si>
    <t>Installation ID selected from O3CI and is not valid for the CN Code selected and Report state is UNDER CORRECTION</t>
  </si>
  <si>
    <t>WO3CI-7</t>
  </si>
  <si>
    <t>Installation ID selected from O3CI and is not valid for the country of production selected and Report state is UNDER CORRECTION</t>
  </si>
  <si>
    <t>WO3CI-8</t>
  </si>
  <si>
    <t>WO3CI-9</t>
  </si>
  <si>
    <t>WO3CI-10</t>
  </si>
  <si>
    <t>Production Method selected from O3CI is no longer valid for the CN Code selected and Report state is UNDER CORRECTION</t>
  </si>
  <si>
    <t>WO3CI-11</t>
  </si>
  <si>
    <t>Emissions have been set from O3CI and Good is Electricity and emission factor does not match the specific direct emission factor set by the Operator and Report state is UNDER CORRECTION</t>
  </si>
  <si>
    <t>WO3CI-12</t>
  </si>
  <si>
    <t>Emissions have been set from O3CI and Good is NOT Electricity and specific direct emissions does not match the specific direct emission factor set by the Operator and Report state is UNDER CORRECTION</t>
  </si>
  <si>
    <t>WO3CI-13</t>
  </si>
  <si>
    <t>Emissions have been set from O3CI and Good is NOT Electricity and specific indirect emissions does not match the specific indirect emission factor set by the Operator and Report state is UNDER CORRECTION</t>
  </si>
  <si>
    <t>Report Structure 21.00: Changes occurred since Version 20.00-Included in CBAM ver 1.4.0.1</t>
  </si>
  <si>
    <t>Electricity consumed format change to n5,5</t>
  </si>
  <si>
    <t>Operator ID format change to an..25</t>
  </si>
  <si>
    <t xml:space="preserve">Installation emissions description adjusted </t>
  </si>
  <si>
    <t>n5,5</t>
  </si>
  <si>
    <t>an..25</t>
  </si>
  <si>
    <t>Total absolute emissions for the imported goods</t>
  </si>
  <si>
    <t>Absolute direct emissions for the imported goods</t>
  </si>
  <si>
    <t>Absolute indirect emissions for the imported goods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</si>
</sst>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36" x14ac:knownFonts="1">
    <font>
      <sz val="11"/>
      <color theme="1"/>
      <name val="Calibri"/>
      <family val="2"/>
      <scheme val="minor"/>
    </font>
    <font>
      <sz val="11"/>
      <color theme="1"/>
      <name val="Calibri"/>
      <family val="2"/>
      <charset val="161"/>
      <scheme val="minor"/>
    </font>
    <font>
      <b/>
      <sz val="11"/>
      <color theme="1"/>
      <name val="Calibri"/>
      <family val="2"/>
      <scheme val="minor"/>
    </font>
    <font>
      <b/>
      <sz val="9"/>
      <color indexed="8"/>
      <name val="Calibri"/>
      <family val="2"/>
      <scheme val="minor"/>
    </font>
    <font>
      <sz val="9"/>
      <color theme="1"/>
      <name val="Calibri"/>
      <family val="2"/>
      <scheme val="minor"/>
    </font>
    <font>
      <b/>
      <sz val="9"/>
      <color theme="1"/>
      <name val="Calibri"/>
      <family val="2"/>
      <scheme val="minor"/>
    </font>
    <font>
      <sz val="8"/>
      <name val="Calibri"/>
      <family val="2"/>
      <scheme val="minor"/>
    </font>
    <font>
      <b/>
      <sz val="11"/>
      <color theme="1"/>
      <name val="Calibri"/>
      <family val="2"/>
      <charset val="161"/>
      <scheme val="minor"/>
    </font>
    <font>
      <sz val="9"/>
      <color theme="1"/>
      <name val="Calibri"/>
      <family val="2"/>
      <charset val="161"/>
      <scheme val="minor"/>
    </font>
    <font>
      <b/>
      <sz val="9"/>
      <color theme="1"/>
      <name val="Calibri"/>
      <family val="2"/>
      <charset val="161"/>
      <scheme val="minor"/>
    </font>
    <font>
      <sz val="11"/>
      <color theme="1"/>
      <name val="Times New Roman"/>
      <family val="1"/>
    </font>
    <font>
      <sz val="11"/>
      <color rgb="FF000000"/>
      <name val="Calibri"/>
      <family val="2"/>
      <scheme val="minor"/>
    </font>
    <font>
      <sz val="11"/>
      <color rgb="FF000000"/>
      <name val="Calibri"/>
      <family val="2"/>
    </font>
    <font>
      <b/>
      <sz val="11"/>
      <color rgb="FF000000"/>
      <name val="Calibri"/>
      <family val="2"/>
    </font>
    <font>
      <sz val="11"/>
      <color theme="1"/>
      <name val="Calibri"/>
      <family val="2"/>
    </font>
    <font>
      <sz val="11"/>
      <color theme="1" tint="4.9989318521683403E-2"/>
      <name val="Calibri"/>
      <family val="2"/>
    </font>
    <font>
      <b/>
      <sz val="11"/>
      <color rgb="FF000000"/>
      <name val="Times New Roman"/>
      <family val="1"/>
    </font>
    <font>
      <sz val="10"/>
      <color indexed="8"/>
      <name val="MS Shell Dlg 2"/>
      <family val="2"/>
      <charset val="1"/>
    </font>
    <font>
      <sz val="10"/>
      <color indexed="8"/>
      <name val="MS Shell Dlg 2"/>
      <charset val="1"/>
    </font>
    <font>
      <u/>
      <sz val="11"/>
      <color theme="10"/>
      <name val="Calibri"/>
      <family val="2"/>
      <scheme val="minor"/>
    </font>
    <font>
      <b/>
      <sz val="11"/>
      <color theme="1"/>
      <name val="Calibri"/>
      <family val="2"/>
    </font>
    <font>
      <sz val="11"/>
      <color rgb="FF000000"/>
      <name val="Times New Roman"/>
      <family val="1"/>
    </font>
    <font>
      <b/>
      <sz val="12"/>
      <color theme="1"/>
      <name val="Calibri"/>
      <family val="2"/>
      <scheme val="minor"/>
    </font>
    <font>
      <b/>
      <sz val="11"/>
      <color theme="1" tint="4.9989318521683403E-2"/>
      <name val="Calibri"/>
      <family val="2"/>
      <scheme val="minor"/>
    </font>
    <font>
      <b/>
      <sz val="11"/>
      <color theme="1" tint="4.9989318521683403E-2"/>
      <name val="Calibri"/>
      <family val="2"/>
    </font>
    <font>
      <sz val="11"/>
      <color theme="1" tint="4.9989318521683403E-2"/>
      <name val="Calibri"/>
      <family val="2"/>
      <scheme val="minor"/>
    </font>
    <font>
      <b/>
      <sz val="20"/>
      <color theme="1"/>
      <name val="Calibri"/>
      <family val="2"/>
      <charset val="161"/>
      <scheme val="minor"/>
    </font>
    <font>
      <b/>
      <sz val="12"/>
      <color theme="1"/>
      <name val="Calibri"/>
      <family val="2"/>
      <charset val="161"/>
      <scheme val="minor"/>
    </font>
    <font>
      <sz val="12"/>
      <color rgb="FF000000"/>
      <name val="Calibri"/>
      <family val="2"/>
      <charset val="161"/>
      <scheme val="minor"/>
    </font>
    <font>
      <sz val="12"/>
      <color rgb="FFFF0000"/>
      <name val="Calibri"/>
      <family val="2"/>
      <scheme val="minor"/>
    </font>
    <font>
      <i/>
      <sz val="11"/>
      <color theme="1"/>
      <name val="Calibri"/>
      <family val="2"/>
      <scheme val="minor"/>
    </font>
    <font>
      <b/>
      <sz val="9"/>
      <color indexed="81"/>
      <name val="Tahoma"/>
      <family val="2"/>
    </font>
    <font>
      <sz val="9"/>
      <color indexed="81"/>
      <name val="Tahoma"/>
      <family val="2"/>
    </font>
    <font>
      <sz val="12"/>
      <color theme="1"/>
      <name val="Calibri"/>
      <family val="2"/>
      <scheme val="minor"/>
    </font>
    <font>
      <sz val="11"/>
      <color rgb="FFFF0000"/>
      <name val="Calibri"/>
      <family val="2"/>
      <scheme val="minor"/>
    </font>
    <font>
      <b/>
      <sz val="11"/>
      <color theme="1"/>
      <name val="Calibri Light"/>
      <family val="2"/>
      <scheme val="major"/>
    </font>
  </fonts>
  <fills count="14">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rgb="FFBFBFB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D0CECE"/>
        <bgColor indexed="64"/>
      </patternFill>
    </fill>
    <fill>
      <patternFill patternType="solid">
        <fgColor rgb="FFFFFFCC"/>
      </patternFill>
    </fill>
    <fill>
      <patternFill patternType="solid">
        <fgColor rgb="FFC0C0C0"/>
        <bgColor indexed="64"/>
      </patternFill>
    </fill>
    <fill>
      <patternFill patternType="solid">
        <fgColor theme="0"/>
        <bgColor theme="4" tint="0.79998168889431442"/>
      </patternFill>
    </fill>
    <fill>
      <patternFill patternType="solid">
        <fgColor rgb="FF92D050"/>
        <bgColor indexed="64"/>
      </patternFill>
    </fill>
    <fill>
      <patternFill patternType="solid">
        <fgColor rgb="FF00B0F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theme="4" tint="0.39997558519241921"/>
      </top>
      <bottom style="thin">
        <color theme="4" tint="0.39997558519241921"/>
      </bottom>
      <diagonal/>
    </border>
    <border>
      <left style="medium">
        <color indexed="64"/>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thin">
        <color theme="4" tint="0.39997558519241921"/>
      </right>
      <top/>
      <bottom style="thin">
        <color theme="4" tint="0.39997558519241921"/>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s>
  <cellStyleXfs count="5">
    <xf numFmtId="0" fontId="0" fillId="0" borderId="0"/>
    <xf numFmtId="0" fontId="17" fillId="0" borderId="0"/>
    <xf numFmtId="0" fontId="17" fillId="9" borderId="13" applyNumberFormat="0" applyFont="0" applyAlignment="0" applyProtection="0"/>
    <xf numFmtId="0" fontId="19" fillId="0" borderId="0" applyNumberFormat="0" applyFill="0" applyBorder="0" applyAlignment="0" applyProtection="0"/>
    <xf numFmtId="0" fontId="1" fillId="0" borderId="0"/>
  </cellStyleXfs>
  <cellXfs count="230">
    <xf numFmtId="0" fontId="0" fillId="0" borderId="0" xfId="0"/>
    <xf numFmtId="0" fontId="0" fillId="0" borderId="0" xfId="0" applyAlignment="1">
      <alignment horizontal="center" wrapText="1"/>
    </xf>
    <xf numFmtId="0" fontId="4" fillId="0" borderId="0" xfId="0" applyFont="1" applyAlignment="1">
      <alignment wrapText="1"/>
    </xf>
    <xf numFmtId="0" fontId="0" fillId="0" borderId="0" xfId="0" applyAlignment="1">
      <alignment horizontal="center"/>
    </xf>
    <xf numFmtId="49" fontId="0" fillId="0" borderId="0" xfId="0" applyNumberFormat="1"/>
    <xf numFmtId="0" fontId="4" fillId="2" borderId="0" xfId="0" applyFont="1" applyFill="1" applyAlignment="1">
      <alignment wrapText="1"/>
    </xf>
    <xf numFmtId="0" fontId="0" fillId="0" borderId="0" xfId="0" applyAlignment="1">
      <alignment horizontal="left"/>
    </xf>
    <xf numFmtId="0" fontId="0" fillId="0" borderId="0" xfId="0" applyAlignment="1">
      <alignment wrapText="1"/>
    </xf>
    <xf numFmtId="0" fontId="0" fillId="0" borderId="0" xfId="0" applyAlignment="1">
      <alignment horizontal="center" vertical="center"/>
    </xf>
    <xf numFmtId="0" fontId="7" fillId="0" borderId="0" xfId="0" applyFont="1"/>
    <xf numFmtId="0" fontId="7" fillId="0" borderId="1" xfId="0" applyFont="1" applyBorder="1"/>
    <xf numFmtId="0" fontId="2" fillId="0" borderId="0" xfId="0" applyFont="1"/>
    <xf numFmtId="0" fontId="7" fillId="0" borderId="0" xfId="0" applyFont="1" applyAlignment="1">
      <alignment horizontal="left"/>
    </xf>
    <xf numFmtId="9" fontId="0" fillId="0" borderId="0" xfId="0" applyNumberFormat="1" applyAlignment="1">
      <alignment horizontal="left"/>
    </xf>
    <xf numFmtId="16" fontId="0" fillId="0" borderId="0" xfId="0" applyNumberFormat="1" applyAlignment="1">
      <alignment horizontal="left"/>
    </xf>
    <xf numFmtId="0" fontId="0" fillId="0" borderId="2" xfId="0" applyBorder="1" applyAlignment="1">
      <alignment horizontal="left"/>
    </xf>
    <xf numFmtId="0" fontId="0" fillId="7" borderId="0" xfId="0" applyFill="1"/>
    <xf numFmtId="0" fontId="2" fillId="0" borderId="1" xfId="0" applyFont="1" applyBorder="1"/>
    <xf numFmtId="49" fontId="7" fillId="0" borderId="1" xfId="0" applyNumberFormat="1" applyFont="1" applyBorder="1"/>
    <xf numFmtId="0" fontId="2" fillId="0" borderId="0" xfId="0" applyFont="1" applyAlignment="1">
      <alignment horizontal="center"/>
    </xf>
    <xf numFmtId="0" fontId="2" fillId="0" borderId="6" xfId="0" applyFont="1" applyBorder="1"/>
    <xf numFmtId="0" fontId="2" fillId="0" borderId="6" xfId="0" applyFont="1" applyBorder="1" applyAlignment="1">
      <alignment horizontal="center"/>
    </xf>
    <xf numFmtId="14" fontId="0" fillId="0" borderId="0" xfId="0" applyNumberFormat="1"/>
    <xf numFmtId="49" fontId="0" fillId="0" borderId="0" xfId="0" applyNumberFormat="1" applyAlignment="1">
      <alignment horizontal="left"/>
    </xf>
    <xf numFmtId="14" fontId="0" fillId="0" borderId="0" xfId="0" applyNumberFormat="1" applyAlignment="1">
      <alignment horizontal="left"/>
    </xf>
    <xf numFmtId="0" fontId="4" fillId="0" borderId="10" xfId="0" applyFont="1" applyBorder="1" applyAlignment="1">
      <alignment vertical="top" wrapText="1"/>
    </xf>
    <xf numFmtId="0" fontId="0" fillId="0" borderId="10" xfId="0" applyBorder="1" applyAlignment="1">
      <alignment horizontal="center" wrapText="1"/>
    </xf>
    <xf numFmtId="49" fontId="3" fillId="3" borderId="6" xfId="0" applyNumberFormat="1" applyFont="1" applyFill="1" applyBorder="1" applyAlignment="1">
      <alignment vertical="center"/>
    </xf>
    <xf numFmtId="0" fontId="3" fillId="3" borderId="6" xfId="0" applyFont="1" applyFill="1" applyBorder="1" applyAlignment="1">
      <alignment vertical="center"/>
    </xf>
    <xf numFmtId="0" fontId="3" fillId="3" borderId="6" xfId="0" applyFont="1" applyFill="1" applyBorder="1" applyAlignment="1">
      <alignment horizontal="center" vertical="center"/>
    </xf>
    <xf numFmtId="0" fontId="3" fillId="3" borderId="6" xfId="0" applyFont="1" applyFill="1" applyBorder="1" applyAlignment="1">
      <alignment horizontal="center" vertical="center" wrapText="1"/>
    </xf>
    <xf numFmtId="0" fontId="4" fillId="0" borderId="10" xfId="0" applyFont="1" applyBorder="1" applyAlignment="1">
      <alignment vertical="top"/>
    </xf>
    <xf numFmtId="49" fontId="5" fillId="0" borderId="10" xfId="0" applyNumberFormat="1" applyFont="1" applyBorder="1" applyAlignment="1">
      <alignment vertical="top"/>
    </xf>
    <xf numFmtId="0" fontId="4" fillId="0" borderId="10" xfId="0" applyFont="1" applyBorder="1" applyAlignment="1">
      <alignment horizontal="center" vertical="top"/>
    </xf>
    <xf numFmtId="49" fontId="4" fillId="0" borderId="10" xfId="0" applyNumberFormat="1" applyFont="1" applyBorder="1" applyAlignment="1">
      <alignment vertical="top"/>
    </xf>
    <xf numFmtId="49" fontId="5" fillId="0" borderId="10" xfId="0" applyNumberFormat="1" applyFont="1" applyBorder="1" applyAlignment="1">
      <alignment horizontal="left" vertical="top"/>
    </xf>
    <xf numFmtId="49" fontId="4" fillId="3" borderId="10" xfId="0" applyNumberFormat="1" applyFont="1" applyFill="1" applyBorder="1" applyAlignment="1">
      <alignment vertical="top"/>
    </xf>
    <xf numFmtId="49" fontId="5" fillId="5" borderId="10" xfId="0" applyNumberFormat="1" applyFont="1" applyFill="1" applyBorder="1" applyAlignment="1">
      <alignment horizontal="left" vertical="top"/>
    </xf>
    <xf numFmtId="0" fontId="4" fillId="3" borderId="10" xfId="0" applyFont="1" applyFill="1" applyBorder="1" applyAlignment="1">
      <alignment vertical="top"/>
    </xf>
    <xf numFmtId="0" fontId="4" fillId="3" borderId="10" xfId="0" applyFont="1" applyFill="1" applyBorder="1" applyAlignment="1">
      <alignment horizontal="center" vertical="top"/>
    </xf>
    <xf numFmtId="49" fontId="5" fillId="0" borderId="10" xfId="0" applyNumberFormat="1" applyFont="1" applyBorder="1" applyAlignment="1">
      <alignment horizontal="left" vertical="top" indent="2"/>
    </xf>
    <xf numFmtId="49" fontId="4" fillId="5" borderId="10" xfId="0" applyNumberFormat="1" applyFont="1" applyFill="1" applyBorder="1" applyAlignment="1">
      <alignment vertical="top"/>
    </xf>
    <xf numFmtId="0" fontId="4" fillId="5" borderId="10" xfId="0" applyFont="1" applyFill="1" applyBorder="1" applyAlignment="1">
      <alignment vertical="top"/>
    </xf>
    <xf numFmtId="0" fontId="4" fillId="5" borderId="10" xfId="0" applyFont="1" applyFill="1" applyBorder="1" applyAlignment="1">
      <alignment horizontal="center" vertical="top"/>
    </xf>
    <xf numFmtId="49" fontId="5" fillId="0" borderId="10" xfId="0" applyNumberFormat="1" applyFont="1" applyBorder="1" applyAlignment="1">
      <alignment horizontal="left" vertical="top" indent="3"/>
    </xf>
    <xf numFmtId="0" fontId="9" fillId="0" borderId="10" xfId="0" applyFont="1" applyBorder="1" applyAlignment="1">
      <alignment vertical="top" wrapText="1"/>
    </xf>
    <xf numFmtId="49" fontId="5" fillId="0" borderId="10" xfId="0" applyNumberFormat="1" applyFont="1" applyBorder="1" applyAlignment="1">
      <alignment horizontal="left" vertical="top" indent="4"/>
    </xf>
    <xf numFmtId="0" fontId="8" fillId="0" borderId="10" xfId="0" applyFont="1" applyBorder="1" applyAlignment="1">
      <alignment vertical="top" wrapText="1"/>
    </xf>
    <xf numFmtId="49" fontId="5" fillId="3" borderId="10" xfId="0" applyNumberFormat="1" applyFont="1" applyFill="1" applyBorder="1" applyAlignment="1">
      <alignment horizontal="left" vertical="top"/>
    </xf>
    <xf numFmtId="49" fontId="4" fillId="3" borderId="10" xfId="0" applyNumberFormat="1" applyFont="1" applyFill="1" applyBorder="1" applyAlignment="1">
      <alignment horizontal="left" vertical="top"/>
    </xf>
    <xf numFmtId="0" fontId="0" fillId="0" borderId="10" xfId="0" applyBorder="1"/>
    <xf numFmtId="0" fontId="4" fillId="4" borderId="10" xfId="0" applyFont="1" applyFill="1" applyBorder="1" applyAlignment="1">
      <alignment vertical="top"/>
    </xf>
    <xf numFmtId="0" fontId="4" fillId="4" borderId="10" xfId="0" applyFont="1" applyFill="1" applyBorder="1" applyAlignment="1">
      <alignment horizontal="center" vertical="top"/>
    </xf>
    <xf numFmtId="0" fontId="9" fillId="3" borderId="10" xfId="0" applyFont="1" applyFill="1" applyBorder="1" applyAlignment="1">
      <alignment horizontal="left" vertical="top"/>
    </xf>
    <xf numFmtId="0" fontId="5" fillId="3" borderId="10" xfId="0" applyFont="1" applyFill="1" applyBorder="1" applyAlignment="1">
      <alignment horizontal="left" vertical="top" indent="3"/>
    </xf>
    <xf numFmtId="0" fontId="4" fillId="0" borderId="10" xfId="0" applyFont="1" applyBorder="1" applyAlignment="1">
      <alignment wrapText="1"/>
    </xf>
    <xf numFmtId="0" fontId="4" fillId="0" borderId="10" xfId="0" applyFont="1" applyBorder="1" applyAlignment="1">
      <alignment horizontal="left" vertical="top"/>
    </xf>
    <xf numFmtId="0" fontId="5" fillId="0" borderId="10" xfId="0" applyFont="1" applyBorder="1" applyAlignment="1">
      <alignment horizontal="left" vertical="top" indent="2"/>
    </xf>
    <xf numFmtId="0" fontId="4" fillId="0" borderId="10" xfId="0" applyFont="1" applyBorder="1"/>
    <xf numFmtId="49" fontId="5" fillId="0" borderId="10" xfId="0" applyNumberFormat="1" applyFont="1" applyBorder="1" applyAlignment="1">
      <alignment horizontal="left" vertical="top" indent="5"/>
    </xf>
    <xf numFmtId="0" fontId="4" fillId="5" borderId="10" xfId="0" applyFont="1" applyFill="1" applyBorder="1" applyAlignment="1">
      <alignment horizontal="left" vertical="top" wrapText="1"/>
    </xf>
    <xf numFmtId="0" fontId="4" fillId="5" borderId="10" xfId="0" applyFont="1" applyFill="1" applyBorder="1" applyAlignment="1">
      <alignment horizontal="left" vertical="top"/>
    </xf>
    <xf numFmtId="0" fontId="4" fillId="0" borderId="10" xfId="0" applyFont="1" applyBorder="1" applyAlignment="1">
      <alignment horizontal="left" vertical="top" wrapText="1"/>
    </xf>
    <xf numFmtId="49" fontId="4" fillId="0" borderId="10" xfId="0" applyNumberFormat="1" applyFont="1" applyBorder="1" applyAlignment="1">
      <alignment horizontal="left" vertical="top"/>
    </xf>
    <xf numFmtId="0" fontId="4" fillId="5" borderId="10" xfId="0" applyFont="1" applyFill="1" applyBorder="1" applyAlignment="1">
      <alignment vertical="top" wrapText="1"/>
    </xf>
    <xf numFmtId="0" fontId="4" fillId="7" borderId="10" xfId="0" applyFont="1" applyFill="1" applyBorder="1" applyAlignment="1">
      <alignment vertical="top" wrapText="1"/>
    </xf>
    <xf numFmtId="0" fontId="4" fillId="7" borderId="10" xfId="0" applyFont="1" applyFill="1" applyBorder="1" applyAlignment="1">
      <alignment vertical="top"/>
    </xf>
    <xf numFmtId="49" fontId="5" fillId="3" borderId="10" xfId="0" applyNumberFormat="1" applyFont="1" applyFill="1" applyBorder="1" applyAlignment="1">
      <alignment horizontal="left" vertical="top" indent="1"/>
    </xf>
    <xf numFmtId="49" fontId="5" fillId="5" borderId="10" xfId="0" applyNumberFormat="1" applyFont="1" applyFill="1" applyBorder="1" applyAlignment="1">
      <alignment horizontal="left" vertical="top" indent="1"/>
    </xf>
    <xf numFmtId="49" fontId="5" fillId="0" borderId="10" xfId="0" applyNumberFormat="1" applyFont="1" applyBorder="1" applyAlignment="1">
      <alignment horizontal="left" vertical="top" indent="6"/>
    </xf>
    <xf numFmtId="49" fontId="5" fillId="5" borderId="10" xfId="0" applyNumberFormat="1" applyFont="1" applyFill="1" applyBorder="1" applyAlignment="1">
      <alignment horizontal="left" vertical="top" indent="2"/>
    </xf>
    <xf numFmtId="0" fontId="9" fillId="0" borderId="10" xfId="0" applyFont="1" applyBorder="1" applyAlignment="1">
      <alignment horizontal="left" vertical="top" indent="5"/>
    </xf>
    <xf numFmtId="0" fontId="5" fillId="0" borderId="10" xfId="0" applyFont="1" applyBorder="1" applyAlignment="1">
      <alignment horizontal="left" vertical="top" indent="3"/>
    </xf>
    <xf numFmtId="0" fontId="2" fillId="0" borderId="4" xfId="0" applyFont="1" applyBorder="1"/>
    <xf numFmtId="0" fontId="9" fillId="0" borderId="10" xfId="0" applyFont="1" applyBorder="1" applyAlignment="1">
      <alignment horizontal="left" vertical="top" wrapText="1" indent="5"/>
    </xf>
    <xf numFmtId="49" fontId="5" fillId="5" borderId="10" xfId="0" applyNumberFormat="1" applyFont="1" applyFill="1" applyBorder="1" applyAlignment="1">
      <alignment vertical="top"/>
    </xf>
    <xf numFmtId="0" fontId="5" fillId="3" borderId="10" xfId="0" applyFont="1" applyFill="1" applyBorder="1" applyAlignment="1">
      <alignment vertical="top"/>
    </xf>
    <xf numFmtId="0" fontId="5" fillId="5" borderId="10" xfId="0" applyFont="1" applyFill="1" applyBorder="1" applyAlignment="1">
      <alignment vertical="top"/>
    </xf>
    <xf numFmtId="164" fontId="0" fillId="0" borderId="0" xfId="0" applyNumberFormat="1"/>
    <xf numFmtId="0" fontId="19" fillId="0" borderId="10" xfId="3" applyFill="1" applyBorder="1" applyAlignment="1">
      <alignment vertical="top" wrapText="1"/>
    </xf>
    <xf numFmtId="0" fontId="1" fillId="0" borderId="0" xfId="4"/>
    <xf numFmtId="49" fontId="1" fillId="0" borderId="0" xfId="4" applyNumberFormat="1"/>
    <xf numFmtId="0" fontId="2" fillId="0" borderId="0" xfId="4" applyFont="1"/>
    <xf numFmtId="0" fontId="19" fillId="0" borderId="10" xfId="3" applyFill="1" applyBorder="1" applyAlignment="1">
      <alignment wrapText="1"/>
    </xf>
    <xf numFmtId="0" fontId="19" fillId="0" borderId="10" xfId="3" applyBorder="1" applyAlignment="1">
      <alignment vertical="top" wrapText="1"/>
    </xf>
    <xf numFmtId="0" fontId="20" fillId="0" borderId="0" xfId="0" applyFont="1"/>
    <xf numFmtId="0" fontId="14" fillId="0" borderId="0" xfId="0" applyFont="1"/>
    <xf numFmtId="0" fontId="14" fillId="0" borderId="0" xfId="0" quotePrefix="1" applyFont="1"/>
    <xf numFmtId="0" fontId="14" fillId="0" borderId="0" xfId="0" applyFont="1" applyAlignment="1">
      <alignment wrapText="1"/>
    </xf>
    <xf numFmtId="0" fontId="15" fillId="0" borderId="0" xfId="0" applyFont="1"/>
    <xf numFmtId="0" fontId="14" fillId="6" borderId="0" xfId="0" applyFont="1" applyFill="1"/>
    <xf numFmtId="0" fontId="2" fillId="6" borderId="4" xfId="0" applyFont="1" applyFill="1" applyBorder="1" applyAlignment="1">
      <alignment horizontal="center"/>
    </xf>
    <xf numFmtId="0" fontId="19" fillId="0" borderId="0" xfId="3"/>
    <xf numFmtId="0" fontId="16" fillId="10" borderId="7" xfId="0" applyFont="1" applyFill="1" applyBorder="1" applyAlignment="1">
      <alignment horizontal="left" vertical="center" wrapText="1"/>
    </xf>
    <xf numFmtId="0" fontId="16" fillId="10" borderId="19" xfId="0" applyFont="1" applyFill="1" applyBorder="1" applyAlignment="1">
      <alignment horizontal="left" vertical="center" wrapText="1"/>
    </xf>
    <xf numFmtId="0" fontId="16" fillId="0" borderId="12" xfId="0" applyFont="1" applyBorder="1" applyAlignment="1">
      <alignment horizontal="left" vertical="center" wrapText="1"/>
    </xf>
    <xf numFmtId="0" fontId="21" fillId="0" borderId="20" xfId="0" applyFont="1" applyBorder="1" applyAlignment="1">
      <alignment horizontal="left" vertical="center" wrapText="1"/>
    </xf>
    <xf numFmtId="0" fontId="16" fillId="8" borderId="12" xfId="0" applyFont="1" applyFill="1" applyBorder="1" applyAlignment="1">
      <alignment horizontal="left" vertical="center" wrapText="1"/>
    </xf>
    <xf numFmtId="0" fontId="16" fillId="0" borderId="12" xfId="0" applyFont="1" applyBorder="1" applyAlignment="1">
      <alignment horizontal="left" vertical="center" wrapText="1" indent="2"/>
    </xf>
    <xf numFmtId="0" fontId="16" fillId="4" borderId="12" xfId="0" applyFont="1" applyFill="1" applyBorder="1" applyAlignment="1">
      <alignment horizontal="left" vertical="center" wrapText="1"/>
    </xf>
    <xf numFmtId="0" fontId="16" fillId="0" borderId="12" xfId="0" applyFont="1" applyBorder="1" applyAlignment="1">
      <alignment horizontal="left" vertical="center" wrapText="1" indent="3"/>
    </xf>
    <xf numFmtId="0" fontId="16" fillId="10" borderId="12" xfId="0" applyFont="1" applyFill="1" applyBorder="1" applyAlignment="1">
      <alignment horizontal="left" vertical="center" wrapText="1"/>
    </xf>
    <xf numFmtId="0" fontId="16" fillId="0" borderId="12" xfId="0" applyFont="1" applyBorder="1" applyAlignment="1">
      <alignment horizontal="left" vertical="center" wrapText="1" indent="4"/>
    </xf>
    <xf numFmtId="0" fontId="16" fillId="10" borderId="12" xfId="0" applyFont="1" applyFill="1" applyBorder="1" applyAlignment="1">
      <alignment horizontal="left" vertical="center" wrapText="1" indent="1"/>
    </xf>
    <xf numFmtId="0" fontId="10" fillId="0" borderId="20" xfId="0" applyFont="1" applyBorder="1" applyAlignment="1">
      <alignment horizontal="left" vertical="center" wrapText="1"/>
    </xf>
    <xf numFmtId="0" fontId="16" fillId="0" borderId="12" xfId="0" applyFont="1" applyBorder="1" applyAlignment="1">
      <alignment horizontal="left" vertical="center" wrapText="1" indent="5"/>
    </xf>
    <xf numFmtId="0" fontId="16" fillId="4" borderId="12" xfId="0" applyFont="1" applyFill="1" applyBorder="1" applyAlignment="1">
      <alignment horizontal="left" vertical="center" wrapText="1" indent="1"/>
    </xf>
    <xf numFmtId="0" fontId="16" fillId="0" borderId="12" xfId="0" applyFont="1" applyBorder="1" applyAlignment="1">
      <alignment horizontal="left" vertical="center" wrapText="1" indent="6"/>
    </xf>
    <xf numFmtId="0" fontId="21" fillId="0" borderId="21" xfId="0" applyFont="1" applyBorder="1" applyAlignment="1">
      <alignment horizontal="left" vertical="center" wrapText="1"/>
    </xf>
    <xf numFmtId="0" fontId="16" fillId="4" borderId="12" xfId="0" applyFont="1" applyFill="1" applyBorder="1" applyAlignment="1">
      <alignment horizontal="left" vertical="center" wrapText="1" indent="2"/>
    </xf>
    <xf numFmtId="0" fontId="7" fillId="0" borderId="6" xfId="0" applyFont="1" applyBorder="1" applyAlignment="1">
      <alignment horizontal="left"/>
    </xf>
    <xf numFmtId="0" fontId="7" fillId="0" borderId="6" xfId="0" applyFont="1" applyBorder="1"/>
    <xf numFmtId="49" fontId="7" fillId="0" borderId="6" xfId="0" applyNumberFormat="1" applyFont="1" applyBorder="1"/>
    <xf numFmtId="0" fontId="7" fillId="0" borderId="5" xfId="0" applyFont="1" applyBorder="1"/>
    <xf numFmtId="0" fontId="2" fillId="0" borderId="1" xfId="0" applyFont="1" applyBorder="1" applyAlignment="1">
      <alignment wrapText="1"/>
    </xf>
    <xf numFmtId="164" fontId="2" fillId="0" borderId="1" xfId="0" applyNumberFormat="1" applyFont="1" applyBorder="1"/>
    <xf numFmtId="0" fontId="2" fillId="0" borderId="6" xfId="0" applyFont="1" applyBorder="1" applyAlignment="1">
      <alignment horizontal="left"/>
    </xf>
    <xf numFmtId="0" fontId="2" fillId="0" borderId="0" xfId="0" applyFont="1" applyAlignment="1">
      <alignment wrapText="1"/>
    </xf>
    <xf numFmtId="0" fontId="0" fillId="0" borderId="1" xfId="0" applyBorder="1"/>
    <xf numFmtId="0" fontId="0" fillId="0" borderId="1" xfId="0" applyBorder="1" applyAlignment="1">
      <alignment horizontal="left"/>
    </xf>
    <xf numFmtId="14" fontId="0" fillId="0" borderId="1" xfId="0" applyNumberFormat="1" applyBorder="1" applyAlignment="1">
      <alignment horizontal="center"/>
    </xf>
    <xf numFmtId="49" fontId="0" fillId="0" borderId="1" xfId="0" applyNumberFormat="1" applyBorder="1"/>
    <xf numFmtId="0" fontId="0" fillId="0" borderId="1" xfId="0" quotePrefix="1" applyBorder="1"/>
    <xf numFmtId="0" fontId="0" fillId="0" borderId="1" xfId="0" quotePrefix="1" applyBorder="1" applyAlignment="1">
      <alignment wrapText="1"/>
    </xf>
    <xf numFmtId="14" fontId="0" fillId="0" borderId="1" xfId="0" applyNumberFormat="1" applyBorder="1"/>
    <xf numFmtId="49" fontId="1" fillId="0" borderId="1" xfId="4" applyNumberFormat="1" applyBorder="1"/>
    <xf numFmtId="0" fontId="1" fillId="0" borderId="1" xfId="4" applyBorder="1"/>
    <xf numFmtId="0" fontId="23" fillId="7" borderId="0" xfId="4" applyFont="1" applyFill="1"/>
    <xf numFmtId="0" fontId="24" fillId="7" borderId="0" xfId="0" applyFont="1" applyFill="1"/>
    <xf numFmtId="0" fontId="24" fillId="7" borderId="0" xfId="0" applyFont="1" applyFill="1" applyAlignment="1">
      <alignment wrapText="1"/>
    </xf>
    <xf numFmtId="0" fontId="25" fillId="7" borderId="1" xfId="4" applyFont="1" applyFill="1" applyBorder="1"/>
    <xf numFmtId="0" fontId="25" fillId="7" borderId="0" xfId="0" applyFont="1" applyFill="1"/>
    <xf numFmtId="0" fontId="25" fillId="7" borderId="0" xfId="0" applyFont="1" applyFill="1" applyAlignment="1">
      <alignment wrapText="1"/>
    </xf>
    <xf numFmtId="0" fontId="25" fillId="7" borderId="1" xfId="0" applyFont="1" applyFill="1" applyBorder="1"/>
    <xf numFmtId="0" fontId="15" fillId="7" borderId="1" xfId="0" applyFont="1" applyFill="1" applyBorder="1"/>
    <xf numFmtId="0" fontId="15" fillId="7" borderId="1" xfId="0" applyFont="1" applyFill="1" applyBorder="1" applyAlignment="1">
      <alignment wrapText="1"/>
    </xf>
    <xf numFmtId="0" fontId="25" fillId="7" borderId="1" xfId="0" applyFont="1" applyFill="1" applyBorder="1" applyAlignment="1">
      <alignment wrapText="1"/>
    </xf>
    <xf numFmtId="0" fontId="15" fillId="7" borderId="1" xfId="0" quotePrefix="1" applyFont="1" applyFill="1" applyBorder="1"/>
    <xf numFmtId="0" fontId="0" fillId="0" borderId="1" xfId="0" quotePrefix="1" applyBorder="1" applyAlignment="1">
      <alignment horizontal="right"/>
    </xf>
    <xf numFmtId="0" fontId="0" fillId="0" borderId="1" xfId="0" applyBorder="1" applyAlignment="1">
      <alignment wrapText="1"/>
    </xf>
    <xf numFmtId="14" fontId="0" fillId="0" borderId="1" xfId="0" applyNumberFormat="1" applyBorder="1" applyAlignment="1">
      <alignment horizontal="left"/>
    </xf>
    <xf numFmtId="49" fontId="0" fillId="0" borderId="1" xfId="0" applyNumberFormat="1" applyBorder="1" applyAlignment="1">
      <alignment horizontal="left"/>
    </xf>
    <xf numFmtId="14" fontId="0" fillId="0" borderId="1" xfId="0" applyNumberFormat="1" applyBorder="1" applyAlignment="1">
      <alignment vertical="center" wrapText="1"/>
    </xf>
    <xf numFmtId="0" fontId="0" fillId="0" borderId="1" xfId="0" applyBorder="1" applyAlignment="1">
      <alignment horizontal="left" vertical="center" wrapText="1"/>
    </xf>
    <xf numFmtId="0" fontId="0" fillId="0" borderId="1" xfId="0" quotePrefix="1" applyBorder="1" applyAlignment="1">
      <alignment horizontal="left" vertical="center" wrapText="1"/>
    </xf>
    <xf numFmtId="0" fontId="0" fillId="0" borderId="1" xfId="0" applyBorder="1" applyAlignment="1">
      <alignment horizontal="left" vertical="center"/>
    </xf>
    <xf numFmtId="0" fontId="25" fillId="11" borderId="14" xfId="0" applyFont="1" applyFill="1" applyBorder="1"/>
    <xf numFmtId="0" fontId="25" fillId="11" borderId="11" xfId="0" applyFont="1" applyFill="1" applyBorder="1" applyAlignment="1">
      <alignment wrapText="1"/>
    </xf>
    <xf numFmtId="0" fontId="25" fillId="11" borderId="11" xfId="0" applyFont="1" applyFill="1" applyBorder="1"/>
    <xf numFmtId="0" fontId="25" fillId="11" borderId="15" xfId="0" applyFont="1" applyFill="1" applyBorder="1"/>
    <xf numFmtId="0" fontId="25" fillId="7" borderId="14" xfId="0" applyFont="1" applyFill="1" applyBorder="1"/>
    <xf numFmtId="0" fontId="25" fillId="7" borderId="11" xfId="0" applyFont="1" applyFill="1" applyBorder="1"/>
    <xf numFmtId="0" fontId="25" fillId="7" borderId="15" xfId="0" applyFont="1" applyFill="1" applyBorder="1"/>
    <xf numFmtId="0" fontId="25" fillId="7" borderId="11" xfId="0" applyFont="1" applyFill="1" applyBorder="1" applyAlignment="1">
      <alignment wrapText="1"/>
    </xf>
    <xf numFmtId="0" fontId="25" fillId="7" borderId="14" xfId="0" quotePrefix="1" applyFont="1" applyFill="1" applyBorder="1"/>
    <xf numFmtId="0" fontId="25" fillId="11" borderId="14" xfId="0" quotePrefix="1" applyFont="1" applyFill="1" applyBorder="1"/>
    <xf numFmtId="0" fontId="25" fillId="7" borderId="16" xfId="0" applyFont="1" applyFill="1" applyBorder="1"/>
    <xf numFmtId="0" fontId="25" fillId="7" borderId="17" xfId="0" applyFont="1" applyFill="1" applyBorder="1" applyAlignment="1">
      <alignment wrapText="1"/>
    </xf>
    <xf numFmtId="0" fontId="25" fillId="7" borderId="17" xfId="0" applyFont="1" applyFill="1" applyBorder="1"/>
    <xf numFmtId="0" fontId="25" fillId="7" borderId="18" xfId="0" applyFont="1" applyFill="1" applyBorder="1"/>
    <xf numFmtId="164" fontId="0" fillId="0" borderId="1" xfId="0" applyNumberFormat="1" applyBorder="1"/>
    <xf numFmtId="0" fontId="11" fillId="0" borderId="1" xfId="0" applyFont="1" applyBorder="1" applyAlignment="1">
      <alignment horizontal="justify" vertical="center" wrapText="1"/>
    </xf>
    <xf numFmtId="0" fontId="18" fillId="7" borderId="1" xfId="1" applyFont="1" applyFill="1" applyBorder="1"/>
    <xf numFmtId="0" fontId="0" fillId="7" borderId="1" xfId="0" applyFill="1" applyBorder="1" applyAlignment="1">
      <alignment horizontal="left"/>
    </xf>
    <xf numFmtId="14" fontId="0" fillId="7" borderId="1" xfId="0" applyNumberFormat="1" applyFill="1" applyBorder="1" applyAlignment="1">
      <alignment horizontal="center"/>
    </xf>
    <xf numFmtId="0" fontId="25" fillId="11" borderId="23" xfId="0" applyFont="1" applyFill="1" applyBorder="1" applyAlignment="1">
      <alignment wrapText="1"/>
    </xf>
    <xf numFmtId="0" fontId="25" fillId="7" borderId="15" xfId="0" applyFont="1" applyFill="1" applyBorder="1" applyAlignment="1">
      <alignment wrapText="1"/>
    </xf>
    <xf numFmtId="0" fontId="25" fillId="11" borderId="15" xfId="0" applyFont="1" applyFill="1" applyBorder="1" applyAlignment="1">
      <alignment wrapText="1"/>
    </xf>
    <xf numFmtId="0" fontId="25" fillId="7" borderId="18" xfId="0" applyFont="1" applyFill="1" applyBorder="1" applyAlignment="1">
      <alignment wrapText="1"/>
    </xf>
    <xf numFmtId="0" fontId="1" fillId="7" borderId="8" xfId="4" applyFill="1" applyBorder="1"/>
    <xf numFmtId="0" fontId="1" fillId="7" borderId="3" xfId="4" applyFill="1" applyBorder="1"/>
    <xf numFmtId="0" fontId="1" fillId="7" borderId="24" xfId="4" applyFill="1" applyBorder="1"/>
    <xf numFmtId="0" fontId="1" fillId="7" borderId="5" xfId="4" applyFill="1" applyBorder="1"/>
    <xf numFmtId="0" fontId="19" fillId="0" borderId="0" xfId="3" applyAlignment="1">
      <alignment wrapText="1"/>
    </xf>
    <xf numFmtId="0" fontId="0" fillId="0" borderId="1" xfId="0" applyBorder="1" applyAlignment="1">
      <alignment vertical="center"/>
    </xf>
    <xf numFmtId="0" fontId="26" fillId="0" borderId="0" xfId="0" applyFont="1"/>
    <xf numFmtId="0" fontId="22" fillId="0" borderId="0" xfId="0" applyFont="1"/>
    <xf numFmtId="0" fontId="27" fillId="0" borderId="0" xfId="0" applyFont="1" applyAlignment="1">
      <alignment wrapText="1"/>
    </xf>
    <xf numFmtId="0" fontId="0" fillId="0" borderId="1" xfId="0" applyBorder="1" applyAlignment="1">
      <alignment horizontal="center" wrapText="1"/>
    </xf>
    <xf numFmtId="0" fontId="0" fillId="0" borderId="1" xfId="0" applyBorder="1" applyAlignment="1">
      <alignment horizontal="center"/>
    </xf>
    <xf numFmtId="0" fontId="20" fillId="0" borderId="1" xfId="0" applyFont="1" applyBorder="1"/>
    <xf numFmtId="0" fontId="14" fillId="0" borderId="1" xfId="0" applyFont="1" applyBorder="1"/>
    <xf numFmtId="0" fontId="0" fillId="0" borderId="1" xfId="0" applyBorder="1" applyAlignment="1">
      <alignment vertical="top" wrapText="1"/>
    </xf>
    <xf numFmtId="0" fontId="7" fillId="0" borderId="1" xfId="0" applyFont="1" applyBorder="1" applyAlignment="1">
      <alignment vertical="top" wrapText="1"/>
    </xf>
    <xf numFmtId="0" fontId="12" fillId="0" borderId="1" xfId="0" applyFont="1" applyBorder="1" applyAlignment="1">
      <alignment vertical="top" wrapText="1"/>
    </xf>
    <xf numFmtId="0" fontId="0" fillId="0" borderId="0" xfId="0" applyAlignment="1">
      <alignment vertical="top" wrapText="1"/>
    </xf>
    <xf numFmtId="0" fontId="7"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0" fillId="0" borderId="0" xfId="0" applyAlignment="1">
      <alignment horizontal="left" vertical="top" wrapText="1"/>
    </xf>
    <xf numFmtId="0" fontId="4" fillId="3" borderId="10" xfId="0" applyFont="1" applyFill="1" applyBorder="1" applyAlignment="1">
      <alignment vertical="top" wrapText="1"/>
    </xf>
    <xf numFmtId="0" fontId="4" fillId="4" borderId="10" xfId="0" applyFont="1" applyFill="1" applyBorder="1" applyAlignment="1">
      <alignment vertical="top" wrapText="1"/>
    </xf>
    <xf numFmtId="49" fontId="4" fillId="0" borderId="10" xfId="0" applyNumberFormat="1" applyFont="1" applyBorder="1" applyAlignment="1">
      <alignment vertical="top" wrapText="1"/>
    </xf>
    <xf numFmtId="0" fontId="11" fillId="0" borderId="1" xfId="0" applyFont="1" applyBorder="1" applyAlignment="1">
      <alignment wrapText="1"/>
    </xf>
    <xf numFmtId="0" fontId="33" fillId="0" borderId="0" xfId="0" applyFont="1" applyAlignment="1">
      <alignment wrapText="1"/>
    </xf>
    <xf numFmtId="0" fontId="0" fillId="0" borderId="6" xfId="0" applyBorder="1" applyAlignment="1">
      <alignment horizontal="left"/>
    </xf>
    <xf numFmtId="0" fontId="0" fillId="0" borderId="25" xfId="0" applyBorder="1"/>
    <xf numFmtId="0" fontId="0" fillId="0" borderId="1" xfId="0" applyBorder="1" applyAlignment="1">
      <alignment horizontal="left" wrapText="1"/>
    </xf>
    <xf numFmtId="0" fontId="34" fillId="0" borderId="1" xfId="0" applyFont="1" applyBorder="1" applyAlignment="1">
      <alignment wrapText="1"/>
    </xf>
    <xf numFmtId="0" fontId="12" fillId="0" borderId="20" xfId="0" applyFont="1" applyBorder="1" applyAlignment="1">
      <alignment vertical="center" wrapText="1"/>
    </xf>
    <xf numFmtId="14" fontId="0" fillId="0" borderId="1" xfId="0" applyNumberFormat="1" applyBorder="1" applyAlignment="1">
      <alignment horizontal="right"/>
    </xf>
    <xf numFmtId="0" fontId="9" fillId="3" borderId="10" xfId="0" applyFont="1" applyFill="1" applyBorder="1" applyAlignment="1">
      <alignment horizontal="left" vertical="top" wrapText="1" indent="1"/>
    </xf>
    <xf numFmtId="49" fontId="5" fillId="0" borderId="10" xfId="0" applyNumberFormat="1" applyFont="1" applyBorder="1" applyAlignment="1">
      <alignment horizontal="left" vertical="top" wrapText="1" indent="4"/>
    </xf>
    <xf numFmtId="0" fontId="9" fillId="0" borderId="10" xfId="0" applyFont="1" applyBorder="1" applyAlignment="1">
      <alignment horizontal="left" vertical="top" wrapText="1" indent="4"/>
    </xf>
    <xf numFmtId="0" fontId="16" fillId="8" borderId="7" xfId="0" applyFont="1" applyFill="1" applyBorder="1" applyAlignment="1">
      <alignment horizontal="left" vertical="center"/>
    </xf>
    <xf numFmtId="0" fontId="16" fillId="8" borderId="19" xfId="0" applyFont="1" applyFill="1" applyBorder="1" applyAlignment="1">
      <alignment horizontal="left" vertical="center"/>
    </xf>
    <xf numFmtId="0" fontId="35" fillId="0" borderId="12" xfId="0" applyFont="1" applyBorder="1" applyAlignment="1">
      <alignment horizontal="left" vertical="center"/>
    </xf>
    <xf numFmtId="0" fontId="0" fillId="0" borderId="0" xfId="0" applyAlignment="1">
      <alignment horizontal="left" vertical="center" wrapText="1"/>
    </xf>
    <xf numFmtId="0" fontId="4" fillId="0" borderId="0" xfId="0" applyFont="1" applyAlignment="1">
      <alignment horizontal="center" vertical="center" wrapText="1"/>
    </xf>
    <xf numFmtId="0" fontId="0" fillId="0" borderId="1" xfId="0" applyBorder="1" applyAlignment="1">
      <alignment vertical="center" wrapText="1"/>
    </xf>
    <xf numFmtId="0" fontId="12" fillId="0" borderId="1" xfId="0" applyFont="1" applyBorder="1" applyAlignment="1">
      <alignment wrapText="1"/>
    </xf>
    <xf numFmtId="0" fontId="7" fillId="13" borderId="9" xfId="0" applyFont="1" applyFill="1" applyBorder="1" applyAlignment="1">
      <alignment horizontal="left" vertical="top" wrapText="1"/>
    </xf>
    <xf numFmtId="0" fontId="0" fillId="13" borderId="9" xfId="0" applyFill="1" applyBorder="1" applyAlignment="1">
      <alignment horizontal="left" vertical="top" wrapText="1"/>
    </xf>
    <xf numFmtId="0" fontId="7" fillId="5" borderId="1" xfId="0" applyFont="1" applyFill="1" applyBorder="1" applyAlignment="1">
      <alignment horizontal="center"/>
    </xf>
    <xf numFmtId="0" fontId="7" fillId="12" borderId="3" xfId="0" applyFont="1" applyFill="1" applyBorder="1" applyAlignment="1">
      <alignment horizontal="left" vertical="top" wrapText="1"/>
    </xf>
    <xf numFmtId="0" fontId="7" fillId="12" borderId="9" xfId="0" applyFont="1" applyFill="1" applyBorder="1" applyAlignment="1">
      <alignment horizontal="left" vertical="top" wrapText="1"/>
    </xf>
    <xf numFmtId="0" fontId="0" fillId="12" borderId="8" xfId="0" applyFill="1" applyBorder="1" applyAlignment="1">
      <alignment horizontal="left" vertical="top" wrapText="1"/>
    </xf>
    <xf numFmtId="0" fontId="7" fillId="13" borderId="3" xfId="0" applyFont="1" applyFill="1" applyBorder="1" applyAlignment="1">
      <alignment horizontal="left" vertical="top" wrapText="1"/>
    </xf>
    <xf numFmtId="0" fontId="7" fillId="13" borderId="8" xfId="0" applyFont="1" applyFill="1" applyBorder="1" applyAlignment="1">
      <alignment horizontal="left" vertical="top" wrapText="1"/>
    </xf>
    <xf numFmtId="0" fontId="16" fillId="0" borderId="22" xfId="0" applyFont="1" applyBorder="1" applyAlignment="1">
      <alignment horizontal="left" vertical="center" wrapText="1" indent="3"/>
    </xf>
    <xf numFmtId="0" fontId="16" fillId="0" borderId="12" xfId="0" applyFont="1" applyBorder="1" applyAlignment="1">
      <alignment horizontal="left" vertical="center" wrapText="1" indent="3"/>
    </xf>
    <xf numFmtId="0" fontId="2" fillId="6" borderId="0" xfId="0" applyFont="1" applyFill="1" applyAlignment="1">
      <alignment horizontal="center"/>
    </xf>
    <xf numFmtId="0" fontId="2" fillId="6" borderId="4" xfId="0" applyFont="1" applyFill="1" applyBorder="1" applyAlignment="1">
      <alignment horizontal="center"/>
    </xf>
    <xf numFmtId="0" fontId="2" fillId="5" borderId="4" xfId="0" applyFont="1" applyFill="1" applyBorder="1" applyAlignment="1">
      <alignment horizontal="center"/>
    </xf>
    <xf numFmtId="0" fontId="2" fillId="6" borderId="0" xfId="4" applyFont="1" applyFill="1" applyAlignment="1">
      <alignment horizontal="center"/>
    </xf>
    <xf numFmtId="0" fontId="2" fillId="6" borderId="1" xfId="4" applyFont="1" applyFill="1" applyBorder="1" applyAlignment="1">
      <alignment horizontal="center"/>
    </xf>
    <xf numFmtId="0" fontId="2" fillId="6" borderId="3" xfId="0" applyFont="1" applyFill="1" applyBorder="1" applyAlignment="1">
      <alignment horizontal="center"/>
    </xf>
    <xf numFmtId="0" fontId="2" fillId="6" borderId="8" xfId="0" applyFont="1" applyFill="1" applyBorder="1" applyAlignment="1">
      <alignment horizontal="center"/>
    </xf>
    <xf numFmtId="0" fontId="22" fillId="6" borderId="3" xfId="0" applyFont="1" applyFill="1" applyBorder="1" applyAlignment="1">
      <alignment horizontal="center"/>
    </xf>
    <xf numFmtId="0" fontId="22" fillId="6" borderId="9" xfId="0" applyFont="1" applyFill="1" applyBorder="1" applyAlignment="1">
      <alignment horizontal="center"/>
    </xf>
    <xf numFmtId="0" fontId="22" fillId="6" borderId="8" xfId="0" applyFont="1" applyFill="1" applyBorder="1" applyAlignment="1">
      <alignment horizontal="center"/>
    </xf>
  </cellXfs>
  <cellStyles count="5">
    <cellStyle name="Hyperlink" xfId="3" builtinId="8"/>
    <cellStyle name="Normal" xfId="0" builtinId="0"/>
    <cellStyle name="Normal 2" xfId="1" xr:uid="{936F03CB-C64F-44AE-BE17-13DF23FF0B7B}"/>
    <cellStyle name="Normal 3" xfId="4" xr:uid="{FBB20C54-1522-41B3-9A1F-3E6BE75EBBE4}"/>
    <cellStyle name="Note 2" xfId="2" xr:uid="{FBAB089B-B07C-4304-89B5-6B6508F53247}"/>
  </cellStyles>
  <dxfs count="43">
    <dxf>
      <font>
        <b val="0"/>
        <i val="0"/>
        <strike val="0"/>
        <condense val="0"/>
        <extend val="0"/>
        <outline val="0"/>
        <shadow val="0"/>
        <u val="none"/>
        <vertAlign val="baseline"/>
        <sz val="11"/>
        <color theme="1"/>
        <name val="Calibri"/>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dxf>
    <dxf>
      <numFmt numFmtId="19" formatCode="d/m/yyyy"/>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tint="4.9989318521683403E-2"/>
        <name val="Calibri"/>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4.9989318521683403E-2"/>
        <name val="Calibri"/>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4.9989318521683403E-2"/>
        <name val="Calibri"/>
        <family val="2"/>
        <scheme val="none"/>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4.9989318521683403E-2"/>
        <name val="Calibri"/>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tint="4.9989318521683403E-2"/>
        <name val="Calibri"/>
        <family val="2"/>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tint="4.9989318521683403E-2"/>
        <name val="Calibri"/>
        <family val="2"/>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4.9989318521683403E-2"/>
        <name val="Calibri"/>
        <family val="2"/>
        <scheme val="none"/>
      </font>
      <numFmt numFmtId="0" formatCode="General"/>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i val="0"/>
        <strike val="0"/>
        <condense val="0"/>
        <extend val="0"/>
        <outline val="0"/>
        <shadow val="0"/>
        <u val="none"/>
        <vertAlign val="baseline"/>
        <sz val="11"/>
        <color theme="1"/>
        <name val="Calibri"/>
        <family val="2"/>
        <scheme val="none"/>
      </font>
    </dxf>
    <dxf>
      <fill>
        <patternFill patternType="none">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dxf>
    <dxf>
      <font>
        <b/>
        <i val="0"/>
        <strike val="0"/>
        <condense val="0"/>
        <extend val="0"/>
        <outline val="0"/>
        <shadow val="0"/>
        <u val="none"/>
        <vertAlign val="baseline"/>
        <sz val="11"/>
        <color theme="1"/>
        <name val="Calibri"/>
        <family val="2"/>
        <scheme val="minor"/>
      </font>
    </dxf>
    <dxf>
      <fill>
        <patternFill patternType="solid">
          <fgColor indexed="64"/>
          <bgColor theme="0"/>
        </patternFill>
      </fill>
      <border diagonalUp="0" diagonalDown="0" outline="0">
        <left style="thin">
          <color indexed="64"/>
        </left>
        <right/>
        <top style="thin">
          <color indexed="64"/>
        </top>
        <bottom style="thin">
          <color indexed="64"/>
        </bottom>
      </border>
    </dxf>
    <dxf>
      <fill>
        <patternFill patternType="solid">
          <fgColor indexed="64"/>
          <bgColor theme="0"/>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1"/>
        <color theme="1" tint="4.9989318521683403E-2"/>
        <name val="Calibri"/>
        <family val="2"/>
        <scheme val="minor"/>
      </font>
      <fill>
        <patternFill patternType="solid">
          <fgColor indexed="64"/>
          <bgColor theme="0"/>
        </patternFill>
      </fill>
    </dxf>
    <dxf>
      <font>
        <b/>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font>
        <b/>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theme="1" tint="4.9989318521683403E-2"/>
        <name val="Calibri"/>
        <family val="2"/>
        <scheme val="minor"/>
      </font>
      <numFmt numFmtId="0" formatCode="General"/>
      <fill>
        <patternFill>
          <bgColor theme="0"/>
        </patternFill>
      </fill>
    </dxf>
    <dxf>
      <font>
        <strike val="0"/>
        <outline val="0"/>
        <shadow val="0"/>
        <u val="none"/>
        <vertAlign val="baseline"/>
        <sz val="11"/>
        <color theme="1" tint="4.9989318521683403E-2"/>
        <name val="Calibri"/>
        <family val="2"/>
        <scheme val="minor"/>
      </font>
      <numFmt numFmtId="0" formatCode="General"/>
      <fill>
        <patternFill>
          <bgColor theme="0"/>
        </patternFill>
      </fill>
    </dxf>
    <dxf>
      <font>
        <strike val="0"/>
        <outline val="0"/>
        <shadow val="0"/>
        <u val="none"/>
        <vertAlign val="baseline"/>
        <sz val="11"/>
        <color theme="1" tint="4.9989318521683403E-2"/>
        <name val="Calibri"/>
        <family val="2"/>
        <scheme val="minor"/>
      </font>
      <numFmt numFmtId="0" formatCode="General"/>
      <fill>
        <patternFill>
          <bgColor theme="0"/>
        </patternFill>
      </fill>
      <alignment horizontal="general" vertical="bottom" textRotation="0" wrapText="1" indent="0" justifyLastLine="0" shrinkToFit="0" readingOrder="0"/>
      <border diagonalUp="0" diagonalDown="0" outline="0">
        <left/>
        <right style="thin">
          <color theme="4" tint="0.39997558519241921"/>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border diagonalUp="0" diagonalDown="0" outline="0">
        <left/>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border diagonalUp="0" diagonalDown="0" outline="0">
        <left/>
        <right style="thin">
          <color theme="4" tint="0.39997558519241921"/>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border diagonalUp="0" diagonalDown="0" outline="0">
        <left/>
        <right style="thin">
          <color theme="4" tint="0.39997558519241921"/>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border diagonalUp="0" diagonalDown="0" outline="0">
        <left/>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alignment horizontal="general" vertical="bottom" textRotation="0" wrapText="1" indent="0" justifyLastLine="0" shrinkToFit="0" readingOrder="0"/>
      <border diagonalUp="0" diagonalDown="0" outline="0">
        <left/>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border diagonalUp="0" diagonalDown="0" outline="0">
        <left style="thin">
          <color theme="4" tint="0.39997558519241921"/>
        </left>
        <right/>
        <top style="thin">
          <color theme="4" tint="0.39997558519241921"/>
        </top>
        <bottom style="thin">
          <color theme="4" tint="0.39997558519241921"/>
        </bottom>
      </border>
    </dxf>
    <dxf>
      <border outline="0">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dxf>
  </dxfs>
  <tableStyles count="0" defaultTableStyle="TableStyleMedium2" defaultPivotStyle="PivotStyleLight16"/>
  <colors>
    <mruColors>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onnections" Target="connections.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019F944-290E-40D1-96E5-E1545812D07F}" name="Table14" displayName="Table14" ref="A2:I344" totalsRowShown="0" dataDxfId="42" tableBorderDxfId="41">
  <tableColumns count="9">
    <tableColumn id="1" xr3:uid="{D324674F-7B2A-4AA4-B532-5CB81CA5F124}" name="Include CN Code" dataDxfId="40"/>
    <tableColumn id="2" xr3:uid="{8781DCB0-B7A6-4505-9D0E-8EC8D6027F16}" name="Exclude CN Code" dataDxfId="39"/>
    <tableColumn id="3" xr3:uid="{DE26F772-7030-4163-9B03-27103CC449FA}" name="Production Method" dataDxfId="38"/>
    <tableColumn id="4" xr3:uid="{13903D6F-AAB6-477F-A450-5CD3D1DC2416}" name="Qualifying Parameter Code" dataDxfId="37"/>
    <tableColumn id="5" xr3:uid="{6951731A-1B25-4309-97ED-47B293A372B6}" name="Default text" dataDxfId="36"/>
    <tableColumn id="6" xr3:uid="{B39C9D8C-309F-457A-B884-8E14F1A733A7}" name="R or O" dataDxfId="35"/>
    <tableColumn id="7" xr3:uid="{BCC83E94-33A1-4A92-8E97-5416465095BB}" name="Production Method Description" dataDxfId="34">
      <calculatedColumnFormula>VLOOKUP(Table14[[#This Row],[Production Method]],'CL Production method'!A$3:B$47,2,FALSE)</calculatedColumnFormula>
    </tableColumn>
    <tableColumn id="8" xr3:uid="{FC4BDF45-50CE-4BAB-AADE-AB19D02A7124}" name="Emission Qualifying Parameter Description Name" dataDxfId="33">
      <calculatedColumnFormula>VLOOKUP(Table14[[#This Row],[Qualifying Parameter Code]],'CL Emissions Qualif. params'!A$2:B$25,2,FALSE)</calculatedColumnFormula>
    </tableColumn>
    <tableColumn id="9" xr3:uid="{D5A976EC-AA74-42DD-8A9E-331CC1476788}" name="Emission Qualifying Parameter Description Description" dataDxfId="32">
      <calculatedColumnFormula>VLOOKUP(Table14[[#This Row],[Qualifying Parameter Code]],'CL Emissions Qualif. params'!A$1:D$25,3,FALSE)</calculatedColumnFormula>
    </tableColumn>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E1782E2-57A5-477E-8E46-E826B9452E8B}" name="Table169" displayName="Table169" ref="A1:B152" totalsRowShown="0">
  <autoFilter ref="A1:B152" xr:uid="{E2455A8E-2952-41F7-BDB6-825914F62376}"/>
  <tableColumns count="2">
    <tableColumn id="17" xr3:uid="{50B250C1-5EBC-4AB7-A0E2-3AA32426598B}" name="Code"/>
    <tableColumn id="19" xr3:uid="{3B5B3D26-C0D3-4401-AAC2-3691B14D7470}" name="Descrip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FF292A5-4D19-4140-B275-13CCE5D755BA}" name="Table2" displayName="Table2" ref="A2:C6" totalsRowShown="0" headerRowDxfId="31" headerRowBorderDxfId="30">
  <autoFilter ref="A2:C6" xr:uid="{1FF292A5-4D19-4140-B275-13CCE5D755BA}">
    <filterColumn colId="0" hiddenButton="1"/>
    <filterColumn colId="1" hiddenButton="1"/>
    <filterColumn colId="2" hiddenButton="1"/>
  </autoFilter>
  <tableColumns count="3">
    <tableColumn id="1" xr3:uid="{E7E6D639-D199-41AB-88D4-357F1AA49377}" name="Code" dataDxfId="29"/>
    <tableColumn id="2" xr3:uid="{4707EE93-CE9D-4782-96B6-DA0AEC954AF3}" name="Description" dataDxfId="28"/>
    <tableColumn id="3" xr3:uid="{9E2D0432-C0D3-4B68-941B-41FD0AF8BFF7}" name="Validity date" dataDxfId="27"/>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05FCD94-B78A-4B1D-98D8-2C6C6F23B8CA}" name="Table16" displayName="Table16" ref="A2:B38" totalsRowShown="0" headerRowDxfId="26">
  <tableColumns count="2">
    <tableColumn id="17" xr3:uid="{C25A540C-C84D-400C-840A-CEE0F12D952F}" name="Code"/>
    <tableColumn id="19" xr3:uid="{C9DBA2B8-70CC-415F-84EA-C5857F4AAEB4}" name="Descriptio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D7D723-EFB3-4957-8D23-DFD41D29968A}" name="Table1" displayName="Table1" ref="A2:B225" totalsRowShown="0" headerRowDxfId="25" dataDxfId="23" headerRowBorderDxfId="24" tableBorderDxfId="22" totalsRowBorderDxfId="21" headerRowCellStyle="Normal 3">
  <tableColumns count="2">
    <tableColumn id="1" xr3:uid="{0DE296AA-B7CC-4183-B0B9-5848A1AB3F22}" name="Country Code" dataDxfId="20" dataCellStyle="Normal 3"/>
    <tableColumn id="2" xr3:uid="{0F91D0A6-F338-4A76-8431-E719EEA1E252}" name="Description (English)" dataDxfId="19" dataCellStyle="Normal 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6816890-1B13-4F30-9A0B-9956C9F0BCCA}" name="Table6" displayName="Table6" ref="A2:B260" totalsRowShown="0" headerRowDxfId="18" dataDxfId="17" headerRowCellStyle="Normal 3">
  <tableColumns count="2">
    <tableColumn id="1" xr3:uid="{474E2C67-BC72-4C48-9603-A0A76A957C2F}" name="Country Code" dataDxfId="16"/>
    <tableColumn id="2" xr3:uid="{ADFC380D-EB0B-4DBB-A81F-A50614B3BBC2}" name="Description (English)" dataDxfId="1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3DDCE27-433E-4428-AE92-506938AA7029}" name="Table18" displayName="Table18" ref="A2:M755" totalsRowShown="0" headerRowDxfId="14" dataDxfId="13">
  <autoFilter ref="A2:M755" xr:uid="{D3DDCE27-433E-4428-AE92-506938AA7029}">
    <filterColumn colId="1">
      <filters>
        <filter val="72171000"/>
        <filter val="72171010"/>
        <filter val="72171031"/>
        <filter val="72171039"/>
        <filter val="72171050"/>
        <filter val="72171090"/>
      </filters>
    </filterColumn>
  </autoFilter>
  <tableColumns count="13">
    <tableColumn id="2" xr3:uid="{1A93413B-733B-4E99-9FA6-5C54D8F34446}" name="HSCode" dataDxfId="12"/>
    <tableColumn id="8" xr3:uid="{195B4B03-6085-4229-AF42-A04CDFDF37C3}" name="GOODS Code (8 digits)" dataDxfId="11"/>
    <tableColumn id="1" xr3:uid="{E2D2D53C-20F3-4FD4-BA88-51A8D63E77E7}" name="Family" dataDxfId="10"/>
    <tableColumn id="7" xr3:uid="{93B254E9-7347-40D6-8AAA-B9D371D31E77}" name="Aggregated  Goods Category" dataDxfId="9"/>
    <tableColumn id="9" xr3:uid="{84E8BB92-A77E-4F5B-87D8-E06C992FDDC1}" name="Green House Gas" dataDxfId="8"/>
    <tableColumn id="10" xr3:uid="{A003BDF2-21CA-455B-8E9C-76CFEB029E11}" name="Hier Pos" dataDxfId="7"/>
    <tableColumn id="11" xr3:uid="{C53E4565-D9F3-421A-B85C-D1D0FB2541B3}" name="HS Code Description" dataDxfId="6"/>
    <tableColumn id="5" xr3:uid="{44A85E4B-B3DA-4301-BD8D-09D63305FC54}" name="CN Code Description" dataDxfId="5"/>
    <tableColumn id="3" xr3:uid="{8917F46B-008E-4448-BE7A-9D24581C2EA4}" name="HSCode (6 digits)" dataDxfId="4"/>
    <tableColumn id="4" xr3:uid="{760F9901-CF54-40B8-801C-E14B276E756A}" name="CN Code (2digits)" dataDxfId="3"/>
    <tableColumn id="6" xr3:uid="{9F47AB0E-F96D-48B3-93AD-048D2DE68E52}" name="Validity Date" dataDxfId="2"/>
    <tableColumn id="12" xr3:uid="{FADE5214-F09C-42F1-A0A8-3A37A467C8B8}" name="Column1" dataDxfId="1"/>
    <tableColumn id="13" xr3:uid="{B462B197-1833-450A-92BB-2FCCF50D470D}" name="INVALIDATED" dataDxfId="0"/>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E97FD77-B67C-4ED1-829F-6184D644F843}" name="Table5" displayName="Table5" ref="A1:B9" totalsRowShown="0">
  <autoFilter ref="A1:B9" xr:uid="{FDCB8CD6-5055-40AA-A71D-33391B587F67}"/>
  <tableColumns count="2">
    <tableColumn id="1" xr3:uid="{A3BD2E82-CA25-4157-A151-35CE3CDD4B10}" name="File Extention"/>
    <tableColumn id="2" xr3:uid="{BF43D76F-4988-41E0-B02F-8C6738329D88}" name="MIME"/>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UBA erweitert 2021">
      <a:dk1>
        <a:sysClr val="windowText" lastClr="000000"/>
      </a:dk1>
      <a:lt1>
        <a:sysClr val="window" lastClr="FFFFFF"/>
      </a:lt1>
      <a:dk2>
        <a:srgbClr val="4A8588"/>
      </a:dk2>
      <a:lt2>
        <a:srgbClr val="81B8BB"/>
      </a:lt2>
      <a:accent1>
        <a:srgbClr val="4EA288"/>
      </a:accent1>
      <a:accent2>
        <a:srgbClr val="BDD31D"/>
      </a:accent2>
      <a:accent3>
        <a:srgbClr val="FFE85F"/>
      </a:accent3>
      <a:accent4>
        <a:srgbClr val="C22424"/>
      </a:accent4>
      <a:accent5>
        <a:srgbClr val="4497BC"/>
      </a:accent5>
      <a:accent6>
        <a:srgbClr val="255165"/>
      </a:accent6>
      <a:hlink>
        <a:srgbClr val="008080"/>
      </a:hlink>
      <a:folHlink>
        <a:srgbClr val="008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1" Type="http://schemas.openxmlformats.org/officeDocument/2006/relationships/table" Target="../tables/table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71549-1B70-4BAF-B4B4-308BEDADF12A}">
  <sheetPr codeName="Sheet12"/>
  <dimension ref="A1:B108"/>
  <sheetViews>
    <sheetView workbookViewId="0">
      <selection activeCell="A6" sqref="A6"/>
    </sheetView>
  </sheetViews>
  <sheetFormatPr defaultRowHeight="14.4" x14ac:dyDescent="0.3"/>
  <cols>
    <col min="1" max="1" width="15.21875" customWidth="1"/>
    <col min="2" max="2" width="109.77734375" customWidth="1"/>
  </cols>
  <sheetData>
    <row r="1" spans="1:2" ht="25.8" x14ac:dyDescent="0.5">
      <c r="A1" s="175" t="s">
        <v>2685</v>
      </c>
      <c r="B1" s="7"/>
    </row>
    <row r="2" spans="1:2" ht="15.6" x14ac:dyDescent="0.3">
      <c r="A2" s="176" t="s">
        <v>2686</v>
      </c>
      <c r="B2" s="177" t="s">
        <v>2687</v>
      </c>
    </row>
    <row r="3" spans="1:2" ht="15.6" x14ac:dyDescent="0.3">
      <c r="A3" s="9" t="s">
        <v>4789</v>
      </c>
      <c r="B3" s="177"/>
    </row>
    <row r="4" spans="1:2" x14ac:dyDescent="0.3">
      <c r="A4" s="1">
        <v>1</v>
      </c>
      <c r="B4" s="7" t="s">
        <v>4790</v>
      </c>
    </row>
    <row r="5" spans="1:2" x14ac:dyDescent="0.3">
      <c r="A5" s="1">
        <v>2</v>
      </c>
      <c r="B5" s="7" t="s">
        <v>4791</v>
      </c>
    </row>
    <row r="6" spans="1:2" x14ac:dyDescent="0.3">
      <c r="A6" s="1">
        <v>3</v>
      </c>
      <c r="B6" s="7" t="s">
        <v>4792</v>
      </c>
    </row>
    <row r="7" spans="1:2" ht="15.6" x14ac:dyDescent="0.3">
      <c r="A7" s="176"/>
      <c r="B7" s="177"/>
    </row>
    <row r="8" spans="1:2" ht="15.6" x14ac:dyDescent="0.3">
      <c r="A8" s="9" t="s">
        <v>4670</v>
      </c>
      <c r="B8" s="177"/>
    </row>
    <row r="9" spans="1:2" x14ac:dyDescent="0.3">
      <c r="A9" s="1">
        <v>1</v>
      </c>
      <c r="B9" s="7" t="s">
        <v>4671</v>
      </c>
    </row>
    <row r="10" spans="1:2" ht="28.8" x14ac:dyDescent="0.3">
      <c r="A10" s="1">
        <v>2</v>
      </c>
      <c r="B10" s="7" t="s">
        <v>4672</v>
      </c>
    </row>
    <row r="11" spans="1:2" ht="28.8" x14ac:dyDescent="0.3">
      <c r="A11" s="1">
        <v>3</v>
      </c>
      <c r="B11" s="7" t="s">
        <v>4673</v>
      </c>
    </row>
    <row r="12" spans="1:2" ht="28.8" x14ac:dyDescent="0.3">
      <c r="A12" s="1">
        <v>4</v>
      </c>
      <c r="B12" s="206" t="s">
        <v>4674</v>
      </c>
    </row>
    <row r="13" spans="1:2" ht="28.8" x14ac:dyDescent="0.3">
      <c r="A13" s="1">
        <v>5</v>
      </c>
      <c r="B13" s="7" t="s">
        <v>4675</v>
      </c>
    </row>
    <row r="14" spans="1:2" ht="28.8" x14ac:dyDescent="0.3">
      <c r="A14" s="1">
        <v>6</v>
      </c>
      <c r="B14" s="7" t="s">
        <v>4676</v>
      </c>
    </row>
    <row r="15" spans="1:2" ht="28.8" x14ac:dyDescent="0.3">
      <c r="A15" s="1">
        <v>7</v>
      </c>
      <c r="B15" s="7" t="s">
        <v>4677</v>
      </c>
    </row>
    <row r="16" spans="1:2" x14ac:dyDescent="0.3">
      <c r="A16" s="1">
        <v>8</v>
      </c>
      <c r="B16" s="7" t="s">
        <v>4678</v>
      </c>
    </row>
    <row r="17" spans="1:2" ht="15.6" x14ac:dyDescent="0.3">
      <c r="A17" s="176"/>
      <c r="B17" s="177"/>
    </row>
    <row r="18" spans="1:2" ht="15.6" x14ac:dyDescent="0.3">
      <c r="A18" s="9" t="s">
        <v>4642</v>
      </c>
      <c r="B18" s="177"/>
    </row>
    <row r="19" spans="1:2" x14ac:dyDescent="0.3">
      <c r="A19" s="1">
        <v>1</v>
      </c>
      <c r="B19" s="7" t="s">
        <v>4643</v>
      </c>
    </row>
    <row r="20" spans="1:2" x14ac:dyDescent="0.3">
      <c r="A20" s="1">
        <v>2</v>
      </c>
      <c r="B20" s="7" t="s">
        <v>4644</v>
      </c>
    </row>
    <row r="21" spans="1:2" x14ac:dyDescent="0.3">
      <c r="A21" s="1">
        <v>3</v>
      </c>
      <c r="B21" s="7" t="s">
        <v>4645</v>
      </c>
    </row>
    <row r="22" spans="1:2" x14ac:dyDescent="0.3">
      <c r="A22" s="1">
        <v>4</v>
      </c>
      <c r="B22" s="7" t="s">
        <v>4646</v>
      </c>
    </row>
    <row r="23" spans="1:2" x14ac:dyDescent="0.3">
      <c r="A23" s="1">
        <v>5</v>
      </c>
      <c r="B23" s="7" t="s">
        <v>4647</v>
      </c>
    </row>
    <row r="24" spans="1:2" ht="28.8" x14ac:dyDescent="0.3">
      <c r="A24" s="1">
        <v>6</v>
      </c>
      <c r="B24" s="7" t="s">
        <v>4648</v>
      </c>
    </row>
    <row r="25" spans="1:2" x14ac:dyDescent="0.3">
      <c r="A25" s="1">
        <v>7</v>
      </c>
      <c r="B25" s="7" t="s">
        <v>4649</v>
      </c>
    </row>
    <row r="26" spans="1:2" ht="28.8" x14ac:dyDescent="0.3">
      <c r="A26" s="1">
        <v>8</v>
      </c>
      <c r="B26" s="7" t="s">
        <v>4650</v>
      </c>
    </row>
    <row r="27" spans="1:2" ht="28.8" x14ac:dyDescent="0.3">
      <c r="A27" s="1">
        <v>9</v>
      </c>
      <c r="B27" s="7" t="s">
        <v>4651</v>
      </c>
    </row>
    <row r="28" spans="1:2" x14ac:dyDescent="0.3">
      <c r="A28" s="1"/>
      <c r="B28" s="7"/>
    </row>
    <row r="29" spans="1:2" ht="15.6" x14ac:dyDescent="0.3">
      <c r="A29" s="9" t="s">
        <v>4669</v>
      </c>
      <c r="B29" s="177"/>
    </row>
    <row r="30" spans="1:2" x14ac:dyDescent="0.3">
      <c r="A30" s="1">
        <v>1</v>
      </c>
      <c r="B30" s="7" t="s">
        <v>4608</v>
      </c>
    </row>
    <row r="31" spans="1:2" x14ac:dyDescent="0.3">
      <c r="A31" s="1">
        <v>2</v>
      </c>
      <c r="B31" s="7" t="s">
        <v>4609</v>
      </c>
    </row>
    <row r="32" spans="1:2" ht="43.2" x14ac:dyDescent="0.3">
      <c r="A32" s="1">
        <v>3</v>
      </c>
      <c r="B32" s="7" t="s">
        <v>4610</v>
      </c>
    </row>
    <row r="33" spans="1:2" ht="28.8" x14ac:dyDescent="0.3">
      <c r="A33" s="1">
        <v>4</v>
      </c>
      <c r="B33" s="7" t="s">
        <v>4611</v>
      </c>
    </row>
    <row r="34" spans="1:2" ht="28.8" x14ac:dyDescent="0.3">
      <c r="A34" s="1">
        <v>5</v>
      </c>
      <c r="B34" s="7" t="s">
        <v>4612</v>
      </c>
    </row>
    <row r="35" spans="1:2" x14ac:dyDescent="0.3">
      <c r="A35" s="1">
        <v>6</v>
      </c>
      <c r="B35" s="7" t="s">
        <v>4613</v>
      </c>
    </row>
    <row r="36" spans="1:2" ht="28.8" x14ac:dyDescent="0.3">
      <c r="A36" s="1">
        <v>7</v>
      </c>
      <c r="B36" s="7" t="s">
        <v>4614</v>
      </c>
    </row>
    <row r="37" spans="1:2" x14ac:dyDescent="0.3">
      <c r="A37" s="1">
        <v>8</v>
      </c>
      <c r="B37" s="7" t="s">
        <v>4615</v>
      </c>
    </row>
    <row r="38" spans="1:2" ht="28.8" x14ac:dyDescent="0.3">
      <c r="A38" s="1">
        <v>9</v>
      </c>
      <c r="B38" s="7" t="s">
        <v>4616</v>
      </c>
    </row>
    <row r="39" spans="1:2" ht="15.6" x14ac:dyDescent="0.3">
      <c r="A39" s="9" t="s">
        <v>4559</v>
      </c>
      <c r="B39" s="177"/>
    </row>
    <row r="40" spans="1:2" x14ac:dyDescent="0.3">
      <c r="A40" s="1">
        <v>1</v>
      </c>
      <c r="B40" s="7" t="s">
        <v>4560</v>
      </c>
    </row>
    <row r="41" spans="1:2" x14ac:dyDescent="0.3">
      <c r="A41" s="1">
        <v>2</v>
      </c>
      <c r="B41" s="7" t="s">
        <v>4561</v>
      </c>
    </row>
    <row r="42" spans="1:2" ht="28.8" x14ac:dyDescent="0.3">
      <c r="A42" s="1">
        <v>3</v>
      </c>
      <c r="B42" s="7" t="s">
        <v>4587</v>
      </c>
    </row>
    <row r="43" spans="1:2" ht="28.8" x14ac:dyDescent="0.3">
      <c r="A43" s="1">
        <v>4</v>
      </c>
      <c r="B43" s="7" t="s">
        <v>4562</v>
      </c>
    </row>
    <row r="44" spans="1:2" x14ac:dyDescent="0.3">
      <c r="A44" s="1">
        <v>5</v>
      </c>
      <c r="B44" s="7" t="s">
        <v>4563</v>
      </c>
    </row>
    <row r="45" spans="1:2" x14ac:dyDescent="0.3">
      <c r="A45" s="1">
        <v>6</v>
      </c>
      <c r="B45" s="7" t="s">
        <v>4564</v>
      </c>
    </row>
    <row r="46" spans="1:2" x14ac:dyDescent="0.3">
      <c r="A46" s="1">
        <v>7</v>
      </c>
      <c r="B46" s="7" t="s">
        <v>4565</v>
      </c>
    </row>
    <row r="47" spans="1:2" x14ac:dyDescent="0.3">
      <c r="A47" s="1">
        <v>8</v>
      </c>
      <c r="B47" s="7" t="s">
        <v>4566</v>
      </c>
    </row>
    <row r="48" spans="1:2" x14ac:dyDescent="0.3">
      <c r="A48" s="1">
        <v>9</v>
      </c>
      <c r="B48" s="7" t="s">
        <v>4567</v>
      </c>
    </row>
    <row r="49" spans="1:2" x14ac:dyDescent="0.3">
      <c r="A49" s="1">
        <v>10</v>
      </c>
      <c r="B49" s="7" t="s">
        <v>4568</v>
      </c>
    </row>
    <row r="50" spans="1:2" ht="28.8" x14ac:dyDescent="0.3">
      <c r="A50" s="1">
        <v>11</v>
      </c>
      <c r="B50" s="7" t="s">
        <v>4569</v>
      </c>
    </row>
    <row r="51" spans="1:2" x14ac:dyDescent="0.3">
      <c r="A51" s="1">
        <v>12</v>
      </c>
      <c r="B51" s="7" t="s">
        <v>4570</v>
      </c>
    </row>
    <row r="52" spans="1:2" ht="28.8" x14ac:dyDescent="0.3">
      <c r="A52" s="1">
        <v>13</v>
      </c>
      <c r="B52" s="7" t="s">
        <v>4571</v>
      </c>
    </row>
    <row r="53" spans="1:2" ht="28.8" x14ac:dyDescent="0.3">
      <c r="A53" s="1">
        <v>14</v>
      </c>
      <c r="B53" s="7" t="s">
        <v>4572</v>
      </c>
    </row>
    <row r="54" spans="1:2" ht="28.8" x14ac:dyDescent="0.3">
      <c r="A54" s="1">
        <v>15</v>
      </c>
      <c r="B54" s="7" t="s">
        <v>4573</v>
      </c>
    </row>
    <row r="55" spans="1:2" x14ac:dyDescent="0.3">
      <c r="A55" s="1">
        <v>16</v>
      </c>
      <c r="B55" s="7" t="s">
        <v>4574</v>
      </c>
    </row>
    <row r="56" spans="1:2" x14ac:dyDescent="0.3">
      <c r="A56" s="1">
        <v>17</v>
      </c>
      <c r="B56" s="7" t="s">
        <v>4575</v>
      </c>
    </row>
    <row r="57" spans="1:2" ht="43.2" x14ac:dyDescent="0.3">
      <c r="A57" s="1">
        <v>18</v>
      </c>
      <c r="B57" s="7" t="s">
        <v>4576</v>
      </c>
    </row>
    <row r="58" spans="1:2" x14ac:dyDescent="0.3">
      <c r="A58" s="1">
        <v>19</v>
      </c>
      <c r="B58" s="7" t="s">
        <v>4577</v>
      </c>
    </row>
    <row r="59" spans="1:2" x14ac:dyDescent="0.3">
      <c r="A59" s="1">
        <v>20</v>
      </c>
      <c r="B59" s="7" t="s">
        <v>4586</v>
      </c>
    </row>
    <row r="60" spans="1:2" x14ac:dyDescent="0.3">
      <c r="A60" s="1">
        <v>21</v>
      </c>
      <c r="B60" s="7" t="s">
        <v>4578</v>
      </c>
    </row>
    <row r="61" spans="1:2" ht="28.8" x14ac:dyDescent="0.3">
      <c r="A61" s="1">
        <v>22</v>
      </c>
      <c r="B61" s="7" t="s">
        <v>4593</v>
      </c>
    </row>
    <row r="62" spans="1:2" ht="144" x14ac:dyDescent="0.3">
      <c r="A62" s="1">
        <v>23</v>
      </c>
      <c r="B62" s="7" t="s">
        <v>4579</v>
      </c>
    </row>
    <row r="63" spans="1:2" x14ac:dyDescent="0.3">
      <c r="A63" s="1">
        <v>24</v>
      </c>
      <c r="B63" s="7" t="s">
        <v>4580</v>
      </c>
    </row>
    <row r="64" spans="1:2" x14ac:dyDescent="0.3">
      <c r="A64" s="1">
        <v>25</v>
      </c>
      <c r="B64" s="7" t="s">
        <v>4585</v>
      </c>
    </row>
    <row r="65" spans="1:2" x14ac:dyDescent="0.3">
      <c r="A65" s="1">
        <v>26</v>
      </c>
      <c r="B65" s="7" t="s">
        <v>4581</v>
      </c>
    </row>
    <row r="66" spans="1:2" x14ac:dyDescent="0.3">
      <c r="A66" s="1">
        <v>27</v>
      </c>
      <c r="B66" s="7" t="s">
        <v>4582</v>
      </c>
    </row>
    <row r="67" spans="1:2" x14ac:dyDescent="0.3">
      <c r="A67" s="1">
        <v>28</v>
      </c>
      <c r="B67" s="7" t="s">
        <v>4583</v>
      </c>
    </row>
    <row r="68" spans="1:2" ht="28.8" x14ac:dyDescent="0.3">
      <c r="A68" s="1">
        <v>29</v>
      </c>
      <c r="B68" s="7" t="s">
        <v>4584</v>
      </c>
    </row>
    <row r="69" spans="1:2" x14ac:dyDescent="0.3">
      <c r="A69" s="1">
        <v>30</v>
      </c>
      <c r="B69" t="s">
        <v>4607</v>
      </c>
    </row>
    <row r="70" spans="1:2" ht="15.6" x14ac:dyDescent="0.3">
      <c r="A70" s="9" t="s">
        <v>4494</v>
      </c>
      <c r="B70" s="177"/>
    </row>
    <row r="71" spans="1:2" x14ac:dyDescent="0.3">
      <c r="A71" s="1">
        <v>1</v>
      </c>
      <c r="B71" s="7" t="s">
        <v>4495</v>
      </c>
    </row>
    <row r="72" spans="1:2" ht="86.4" x14ac:dyDescent="0.3">
      <c r="A72" s="1">
        <v>2</v>
      </c>
      <c r="B72" s="7" t="s">
        <v>4496</v>
      </c>
    </row>
    <row r="73" spans="1:2" ht="15.6" x14ac:dyDescent="0.3">
      <c r="A73" s="9" t="s">
        <v>4477</v>
      </c>
      <c r="B73" s="177"/>
    </row>
    <row r="74" spans="1:2" x14ac:dyDescent="0.3">
      <c r="A74" s="178">
        <v>1</v>
      </c>
      <c r="B74" s="196" t="s">
        <v>4478</v>
      </c>
    </row>
    <row r="75" spans="1:2" x14ac:dyDescent="0.3">
      <c r="A75" s="178">
        <v>2</v>
      </c>
      <c r="B75" s="196" t="s">
        <v>4479</v>
      </c>
    </row>
    <row r="76" spans="1:2" x14ac:dyDescent="0.3">
      <c r="A76" s="178">
        <v>3</v>
      </c>
      <c r="B76" s="196" t="s">
        <v>4480</v>
      </c>
    </row>
    <row r="77" spans="1:2" x14ac:dyDescent="0.3">
      <c r="A77" s="178">
        <v>4</v>
      </c>
      <c r="B77" s="196" t="s">
        <v>4481</v>
      </c>
    </row>
    <row r="78" spans="1:2" x14ac:dyDescent="0.3">
      <c r="A78" s="178">
        <v>5</v>
      </c>
      <c r="B78" s="196" t="s">
        <v>4482</v>
      </c>
    </row>
    <row r="79" spans="1:2" ht="15.6" x14ac:dyDescent="0.3">
      <c r="A79" s="9" t="s">
        <v>4445</v>
      </c>
      <c r="B79" s="177"/>
    </row>
    <row r="80" spans="1:2" x14ac:dyDescent="0.3">
      <c r="A80" s="178">
        <v>1</v>
      </c>
      <c r="B80" s="192" t="s">
        <v>4446</v>
      </c>
    </row>
    <row r="81" spans="1:2" x14ac:dyDescent="0.3">
      <c r="A81" s="178">
        <v>2</v>
      </c>
      <c r="B81" s="192" t="s">
        <v>4447</v>
      </c>
    </row>
    <row r="82" spans="1:2" x14ac:dyDescent="0.3">
      <c r="A82" s="178">
        <v>3</v>
      </c>
      <c r="B82" s="192" t="s">
        <v>4461</v>
      </c>
    </row>
    <row r="83" spans="1:2" x14ac:dyDescent="0.3">
      <c r="A83" s="178">
        <v>4</v>
      </c>
      <c r="B83" s="192" t="s">
        <v>4448</v>
      </c>
    </row>
    <row r="84" spans="1:2" x14ac:dyDescent="0.3">
      <c r="A84" s="178">
        <v>5</v>
      </c>
      <c r="B84" s="192" t="s">
        <v>4449</v>
      </c>
    </row>
    <row r="85" spans="1:2" x14ac:dyDescent="0.3">
      <c r="A85" s="178">
        <v>6</v>
      </c>
      <c r="B85" s="192" t="s">
        <v>4474</v>
      </c>
    </row>
    <row r="86" spans="1:2" ht="15.6" x14ac:dyDescent="0.3">
      <c r="A86" s="9" t="s">
        <v>4428</v>
      </c>
      <c r="B86" s="177"/>
    </row>
    <row r="87" spans="1:2" ht="43.2" x14ac:dyDescent="0.3">
      <c r="A87" s="178">
        <v>1</v>
      </c>
      <c r="B87" s="192" t="s">
        <v>4413</v>
      </c>
    </row>
    <row r="88" spans="1:2" ht="28.8" x14ac:dyDescent="0.3">
      <c r="A88" s="178">
        <v>2</v>
      </c>
      <c r="B88" s="192" t="s">
        <v>4427</v>
      </c>
    </row>
    <row r="89" spans="1:2" x14ac:dyDescent="0.3">
      <c r="A89" s="178">
        <v>3</v>
      </c>
      <c r="B89" s="192" t="s">
        <v>4414</v>
      </c>
    </row>
    <row r="90" spans="1:2" x14ac:dyDescent="0.3">
      <c r="A90" s="178">
        <v>4</v>
      </c>
      <c r="B90" s="192" t="s">
        <v>4430</v>
      </c>
    </row>
    <row r="91" spans="1:2" ht="15.6" x14ac:dyDescent="0.3">
      <c r="A91" s="176"/>
      <c r="B91" s="193"/>
    </row>
    <row r="92" spans="1:2" ht="15.6" x14ac:dyDescent="0.3">
      <c r="A92" s="9" t="s">
        <v>4398</v>
      </c>
      <c r="B92" s="177"/>
    </row>
    <row r="93" spans="1:2" x14ac:dyDescent="0.3">
      <c r="A93" s="178">
        <v>1</v>
      </c>
      <c r="B93" s="192" t="s">
        <v>4399</v>
      </c>
    </row>
    <row r="94" spans="1:2" x14ac:dyDescent="0.3">
      <c r="A94" s="178">
        <v>2</v>
      </c>
      <c r="B94" s="192" t="s">
        <v>4401</v>
      </c>
    </row>
    <row r="95" spans="1:2" x14ac:dyDescent="0.3">
      <c r="A95" s="178">
        <v>3</v>
      </c>
      <c r="B95" s="192" t="s">
        <v>4402</v>
      </c>
    </row>
    <row r="96" spans="1:2" x14ac:dyDescent="0.3">
      <c r="A96" s="178">
        <v>4</v>
      </c>
      <c r="B96" s="192" t="s">
        <v>4404</v>
      </c>
    </row>
    <row r="97" spans="1:2" ht="31.2" x14ac:dyDescent="0.3">
      <c r="A97" s="178">
        <v>5</v>
      </c>
      <c r="B97" s="192" t="s">
        <v>2691</v>
      </c>
    </row>
    <row r="98" spans="1:2" ht="115.2" x14ac:dyDescent="0.3">
      <c r="A98" s="178">
        <v>6</v>
      </c>
      <c r="B98" s="192" t="s">
        <v>4409</v>
      </c>
    </row>
    <row r="99" spans="1:2" ht="15.6" x14ac:dyDescent="0.3">
      <c r="A99" s="176"/>
      <c r="B99" s="177"/>
    </row>
    <row r="100" spans="1:2" ht="15.6" x14ac:dyDescent="0.3">
      <c r="A100" s="9" t="s">
        <v>4397</v>
      </c>
      <c r="B100" s="177"/>
    </row>
    <row r="101" spans="1:2" ht="43.2" x14ac:dyDescent="0.3">
      <c r="A101" s="178">
        <v>1</v>
      </c>
      <c r="B101" s="139" t="s">
        <v>2688</v>
      </c>
    </row>
    <row r="102" spans="1:2" ht="28.8" x14ac:dyDescent="0.3">
      <c r="A102" s="178">
        <v>2</v>
      </c>
      <c r="B102" s="139" t="s">
        <v>2693</v>
      </c>
    </row>
    <row r="103" spans="1:2" x14ac:dyDescent="0.3">
      <c r="A103" s="179">
        <f t="shared" ref="A103:A108" si="0">A102+1</f>
        <v>3</v>
      </c>
      <c r="B103" s="139" t="s">
        <v>2692</v>
      </c>
    </row>
    <row r="104" spans="1:2" ht="100.8" x14ac:dyDescent="0.3">
      <c r="A104" s="179">
        <f t="shared" si="0"/>
        <v>4</v>
      </c>
      <c r="B104" s="139" t="s">
        <v>4408</v>
      </c>
    </row>
    <row r="105" spans="1:2" ht="31.2" x14ac:dyDescent="0.3">
      <c r="A105" s="179">
        <f t="shared" si="0"/>
        <v>5</v>
      </c>
      <c r="B105" s="139" t="s">
        <v>2691</v>
      </c>
    </row>
    <row r="106" spans="1:2" x14ac:dyDescent="0.3">
      <c r="A106" s="179">
        <f t="shared" si="0"/>
        <v>6</v>
      </c>
      <c r="B106" s="139" t="s">
        <v>2689</v>
      </c>
    </row>
    <row r="107" spans="1:2" x14ac:dyDescent="0.3">
      <c r="A107" s="179">
        <f t="shared" si="0"/>
        <v>7</v>
      </c>
      <c r="B107" s="139" t="s">
        <v>2690</v>
      </c>
    </row>
    <row r="108" spans="1:2" x14ac:dyDescent="0.3">
      <c r="A108" s="179">
        <f t="shared" si="0"/>
        <v>8</v>
      </c>
      <c r="B108" s="139" t="s">
        <v>4144</v>
      </c>
    </row>
  </sheetData>
  <sheetProtection algorithmName="SHA-512" hashValue="H9au/29lqn2cR4klHwdoGxCYYmgOTEn+PZnGKgdTLhWqmQBwVXzdNRRDyF9bv2JYU1MahLkYR+gXm3u1uaSoAA==" saltValue="lVK2XGVsntWEhGzib+obJ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E02F-EF8C-432D-BD54-03FC7A6E95A6}">
  <sheetPr codeName="Sheet9">
    <tabColor rgb="FF92D050"/>
  </sheetPr>
  <dimension ref="A1:C5"/>
  <sheetViews>
    <sheetView workbookViewId="0">
      <selection sqref="A1:C1"/>
    </sheetView>
  </sheetViews>
  <sheetFormatPr defaultRowHeight="14.4" x14ac:dyDescent="0.3"/>
  <cols>
    <col min="1" max="1" width="5.44140625" bestFit="1" customWidth="1"/>
    <col min="2" max="2" width="10.77734375" bestFit="1" customWidth="1"/>
    <col min="3" max="3" width="13.44140625" customWidth="1"/>
  </cols>
  <sheetData>
    <row r="1" spans="1:3" ht="28.2" customHeight="1" x14ac:dyDescent="0.3">
      <c r="A1" s="221" t="s">
        <v>190</v>
      </c>
      <c r="B1" s="221"/>
      <c r="C1" s="221"/>
    </row>
    <row r="2" spans="1:3" x14ac:dyDescent="0.3">
      <c r="A2" s="112" t="s">
        <v>383</v>
      </c>
      <c r="B2" s="112" t="s">
        <v>159</v>
      </c>
      <c r="C2" s="111" t="s">
        <v>384</v>
      </c>
    </row>
    <row r="3" spans="1:3" x14ac:dyDescent="0.3">
      <c r="A3" s="121" t="s">
        <v>393</v>
      </c>
      <c r="B3" s="121" t="s">
        <v>422</v>
      </c>
      <c r="C3" s="124">
        <v>44927</v>
      </c>
    </row>
    <row r="4" spans="1:3" x14ac:dyDescent="0.3">
      <c r="A4" s="121" t="s">
        <v>395</v>
      </c>
      <c r="B4" s="121" t="s">
        <v>423</v>
      </c>
      <c r="C4" s="124">
        <v>44927</v>
      </c>
    </row>
    <row r="5" spans="1:3" x14ac:dyDescent="0.3">
      <c r="A5" s="4"/>
      <c r="B5" s="4"/>
    </row>
  </sheetData>
  <sheetProtection algorithmName="SHA-512" hashValue="VdPHju8tmTOfF13L/RMg0QRb9epyjW5dckC1q0F0mlSquvDGyvDy3XL18IoZJW+J35hB+O4BZr7sKM5jLxnvCw==" saltValue="N3finBI651twAwo+37lkTg==" spinCount="100000" sheet="1" objects="1" scenarios="1"/>
  <mergeCells count="1">
    <mergeCell ref="A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BD0B8-8C24-4B0D-97D9-B04F6D143FE2}">
  <sheetPr codeName="Sheet10">
    <tabColor rgb="FF92D050"/>
  </sheetPr>
  <dimension ref="A1:E15"/>
  <sheetViews>
    <sheetView workbookViewId="0">
      <selection activeCell="D4" sqref="D4"/>
    </sheetView>
  </sheetViews>
  <sheetFormatPr defaultRowHeight="14.4" x14ac:dyDescent="0.3"/>
  <cols>
    <col min="1" max="1" width="5.44140625" bestFit="1" customWidth="1"/>
    <col min="2" max="2" width="10.77734375" bestFit="1" customWidth="1"/>
    <col min="3" max="3" width="11.88671875" bestFit="1" customWidth="1"/>
    <col min="4" max="4" width="68.6640625" bestFit="1" customWidth="1"/>
  </cols>
  <sheetData>
    <row r="1" spans="1:5" ht="28.2" customHeight="1" x14ac:dyDescent="0.3">
      <c r="A1" s="221" t="s">
        <v>133</v>
      </c>
      <c r="B1" s="221"/>
      <c r="C1" s="221"/>
    </row>
    <row r="2" spans="1:5" x14ac:dyDescent="0.3">
      <c r="A2" s="111" t="s">
        <v>383</v>
      </c>
      <c r="B2" s="111" t="s">
        <v>159</v>
      </c>
      <c r="C2" s="111" t="s">
        <v>384</v>
      </c>
    </row>
    <row r="3" spans="1:5" x14ac:dyDescent="0.3">
      <c r="A3" s="121" t="s">
        <v>393</v>
      </c>
      <c r="B3" s="118" t="s">
        <v>424</v>
      </c>
      <c r="C3" s="124">
        <v>44927</v>
      </c>
      <c r="D3" t="s">
        <v>4558</v>
      </c>
    </row>
    <row r="4" spans="1:5" x14ac:dyDescent="0.3">
      <c r="A4" s="121" t="s">
        <v>395</v>
      </c>
      <c r="B4" s="118" t="s">
        <v>425</v>
      </c>
      <c r="C4" s="124">
        <v>44927</v>
      </c>
      <c r="D4" t="s">
        <v>4557</v>
      </c>
    </row>
    <row r="5" spans="1:5" x14ac:dyDescent="0.3">
      <c r="A5" s="121" t="s">
        <v>396</v>
      </c>
      <c r="B5" s="118" t="s">
        <v>426</v>
      </c>
      <c r="C5" s="124">
        <v>44927</v>
      </c>
      <c r="D5" t="s">
        <v>4556</v>
      </c>
    </row>
    <row r="6" spans="1:5" x14ac:dyDescent="0.3">
      <c r="A6" s="121" t="s">
        <v>427</v>
      </c>
      <c r="B6" s="118" t="s">
        <v>428</v>
      </c>
      <c r="C6" s="124">
        <v>44927</v>
      </c>
      <c r="D6" t="s">
        <v>4555</v>
      </c>
    </row>
    <row r="7" spans="1:5" x14ac:dyDescent="0.3">
      <c r="A7" s="121" t="s">
        <v>429</v>
      </c>
      <c r="B7" s="118" t="s">
        <v>430</v>
      </c>
      <c r="C7" s="124">
        <v>44927</v>
      </c>
      <c r="D7" t="s">
        <v>4555</v>
      </c>
    </row>
    <row r="8" spans="1:5" x14ac:dyDescent="0.3">
      <c r="A8" s="4"/>
    </row>
    <row r="9" spans="1:5" x14ac:dyDescent="0.3">
      <c r="A9" s="4"/>
    </row>
    <row r="10" spans="1:5" x14ac:dyDescent="0.3">
      <c r="A10" s="4"/>
    </row>
    <row r="15" spans="1:5" x14ac:dyDescent="0.3">
      <c r="C15" s="221"/>
      <c r="D15" s="221"/>
      <c r="E15" s="221"/>
    </row>
  </sheetData>
  <sheetProtection algorithmName="SHA-512" hashValue="POLEg9JWHPlAUTs+bKIF+m+CeZIPvhG9VvhnG9sPhxoMqS0qPfLMv8TcCqmt3atQmcHs3OFSR/jQb0uMumpG2Q==" saltValue="/HaY29VRvxH6PcOiNvQnPw==" spinCount="100000" sheet="1" objects="1" scenarios="1"/>
  <mergeCells count="2">
    <mergeCell ref="A1:C1"/>
    <mergeCell ref="C15:E1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13382-16C7-40A3-967B-F5E33D4521DC}">
  <sheetPr codeName="Sheet11">
    <tabColor rgb="FF92D050"/>
  </sheetPr>
  <dimension ref="A1:C10"/>
  <sheetViews>
    <sheetView workbookViewId="0">
      <selection activeCell="A3" sqref="A3:C3"/>
    </sheetView>
  </sheetViews>
  <sheetFormatPr defaultRowHeight="14.4" x14ac:dyDescent="0.3"/>
  <cols>
    <col min="1" max="1" width="6" bestFit="1" customWidth="1"/>
    <col min="2" max="2" width="15.109375" customWidth="1"/>
    <col min="3" max="3" width="11.88671875" bestFit="1" customWidth="1"/>
  </cols>
  <sheetData>
    <row r="1" spans="1:3" ht="28.95" customHeight="1" x14ac:dyDescent="0.3">
      <c r="A1" s="221" t="s">
        <v>146</v>
      </c>
      <c r="B1" s="221"/>
      <c r="C1" s="221"/>
    </row>
    <row r="2" spans="1:3" x14ac:dyDescent="0.3">
      <c r="A2" s="111" t="s">
        <v>383</v>
      </c>
      <c r="B2" s="111" t="s">
        <v>159</v>
      </c>
      <c r="C2" s="111" t="s">
        <v>384</v>
      </c>
    </row>
    <row r="3" spans="1:3" x14ac:dyDescent="0.3">
      <c r="A3" s="121" t="s">
        <v>431</v>
      </c>
      <c r="B3" s="118" t="s">
        <v>424</v>
      </c>
      <c r="C3" s="124">
        <v>44927</v>
      </c>
    </row>
    <row r="4" spans="1:3" x14ac:dyDescent="0.3">
      <c r="A4" s="4"/>
    </row>
    <row r="5" spans="1:3" x14ac:dyDescent="0.3">
      <c r="A5" s="4"/>
    </row>
    <row r="6" spans="1:3" x14ac:dyDescent="0.3">
      <c r="A6" s="4"/>
    </row>
    <row r="7" spans="1:3" x14ac:dyDescent="0.3">
      <c r="A7" s="4"/>
    </row>
    <row r="8" spans="1:3" x14ac:dyDescent="0.3">
      <c r="A8" s="4"/>
    </row>
    <row r="9" spans="1:3" x14ac:dyDescent="0.3">
      <c r="A9" s="4"/>
    </row>
    <row r="10" spans="1:3" x14ac:dyDescent="0.3">
      <c r="A10" s="4"/>
    </row>
  </sheetData>
  <sheetProtection algorithmName="SHA-512" hashValue="rpz1Bx7vVvYM6ZlTEMZBu1BMi4DJjHCQfjAiW/sI0EZLn1UQGb86UyuRt/1gjIO7XA1s+o70+ONyd2h1HzK7dg==" saltValue="mTYz0/DkA4N3oZr+gVGnEA==" spinCount="100000" sheet="1" objects="1" scenarios="1"/>
  <mergeCells count="1">
    <mergeCell ref="A1:C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3A5E3-481D-462B-B0D2-B5506E25107A}">
  <sheetPr codeName="Sheet13">
    <tabColor rgb="FF92D050"/>
  </sheetPr>
  <dimension ref="A1:D9"/>
  <sheetViews>
    <sheetView workbookViewId="0">
      <selection activeCell="C6" sqref="C6"/>
    </sheetView>
  </sheetViews>
  <sheetFormatPr defaultRowHeight="14.4" x14ac:dyDescent="0.3"/>
  <cols>
    <col min="1" max="1" width="5.44140625" bestFit="1" customWidth="1"/>
    <col min="2" max="2" width="80" customWidth="1"/>
    <col min="3" max="3" width="15" customWidth="1"/>
    <col min="4" max="4" width="57.109375" customWidth="1"/>
  </cols>
  <sheetData>
    <row r="1" spans="1:4" ht="18.600000000000001" customHeight="1" x14ac:dyDescent="0.3">
      <c r="A1" s="221" t="s">
        <v>197</v>
      </c>
      <c r="B1" s="221"/>
      <c r="C1" s="221"/>
    </row>
    <row r="2" spans="1:4" x14ac:dyDescent="0.3">
      <c r="A2" s="111" t="s">
        <v>383</v>
      </c>
      <c r="B2" s="111" t="s">
        <v>159</v>
      </c>
      <c r="C2" s="113" t="s">
        <v>384</v>
      </c>
    </row>
    <row r="3" spans="1:4" x14ac:dyDescent="0.3">
      <c r="A3" s="121" t="s">
        <v>393</v>
      </c>
      <c r="B3" s="118" t="s">
        <v>662</v>
      </c>
      <c r="C3" s="124">
        <v>44927</v>
      </c>
    </row>
    <row r="4" spans="1:4" ht="19.2" customHeight="1" x14ac:dyDescent="0.3">
      <c r="A4" s="121" t="s">
        <v>395</v>
      </c>
      <c r="B4" s="118" t="s">
        <v>4421</v>
      </c>
      <c r="C4" s="124">
        <v>45357</v>
      </c>
      <c r="D4" s="197" t="s">
        <v>4548</v>
      </c>
    </row>
    <row r="5" spans="1:4" x14ac:dyDescent="0.3">
      <c r="A5" s="121" t="s">
        <v>396</v>
      </c>
      <c r="B5" s="121" t="s">
        <v>4641</v>
      </c>
      <c r="C5" s="124">
        <v>45566</v>
      </c>
    </row>
    <row r="6" spans="1:4" x14ac:dyDescent="0.3">
      <c r="A6" s="4"/>
      <c r="C6" s="22"/>
    </row>
    <row r="7" spans="1:4" x14ac:dyDescent="0.3">
      <c r="A7" s="4"/>
      <c r="C7" s="22"/>
    </row>
    <row r="8" spans="1:4" x14ac:dyDescent="0.3">
      <c r="A8" s="4"/>
      <c r="C8" s="22"/>
    </row>
    <row r="9" spans="1:4" x14ac:dyDescent="0.3">
      <c r="A9" s="4"/>
      <c r="C9" s="22"/>
    </row>
  </sheetData>
  <mergeCells count="1">
    <mergeCell ref="A1:C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25F3B-054A-4238-9184-1927FB42B6C0}">
  <sheetPr codeName="Sheet14">
    <tabColor rgb="FF92D050"/>
  </sheetPr>
  <dimension ref="A1:D8"/>
  <sheetViews>
    <sheetView workbookViewId="0">
      <selection activeCell="C15" sqref="C15"/>
    </sheetView>
  </sheetViews>
  <sheetFormatPr defaultRowHeight="14.4" x14ac:dyDescent="0.3"/>
  <cols>
    <col min="1" max="1" width="5.44140625" bestFit="1" customWidth="1"/>
    <col min="2" max="2" width="13.44140625" bestFit="1" customWidth="1"/>
    <col min="3" max="3" width="15" customWidth="1"/>
    <col min="4" max="4" width="94" bestFit="1" customWidth="1"/>
  </cols>
  <sheetData>
    <row r="1" spans="1:4" ht="18.600000000000001" customHeight="1" x14ac:dyDescent="0.3">
      <c r="A1" s="221" t="s">
        <v>663</v>
      </c>
      <c r="B1" s="221"/>
      <c r="C1" s="221"/>
      <c r="D1" s="73"/>
    </row>
    <row r="2" spans="1:4" x14ac:dyDescent="0.3">
      <c r="A2" s="111" t="s">
        <v>383</v>
      </c>
      <c r="B2" s="111" t="s">
        <v>159</v>
      </c>
      <c r="C2" s="113" t="s">
        <v>384</v>
      </c>
    </row>
    <row r="3" spans="1:4" x14ac:dyDescent="0.3">
      <c r="A3" s="121" t="s">
        <v>393</v>
      </c>
      <c r="B3" s="118" t="s">
        <v>662</v>
      </c>
      <c r="C3" s="124">
        <v>44927</v>
      </c>
    </row>
    <row r="4" spans="1:4" x14ac:dyDescent="0.3">
      <c r="A4" s="121" t="s">
        <v>395</v>
      </c>
      <c r="B4" s="118" t="s">
        <v>664</v>
      </c>
      <c r="C4" s="124">
        <v>44927</v>
      </c>
    </row>
    <row r="5" spans="1:4" x14ac:dyDescent="0.3">
      <c r="A5" s="4"/>
      <c r="C5" s="22"/>
    </row>
    <row r="6" spans="1:4" x14ac:dyDescent="0.3">
      <c r="A6" s="4"/>
      <c r="C6" s="22"/>
    </row>
    <row r="7" spans="1:4" x14ac:dyDescent="0.3">
      <c r="A7" s="4"/>
      <c r="C7" s="22"/>
    </row>
    <row r="8" spans="1:4" x14ac:dyDescent="0.3">
      <c r="A8" s="4"/>
      <c r="C8" s="22"/>
    </row>
  </sheetData>
  <sheetProtection algorithmName="SHA-512" hashValue="FGRjmB5frUMQthOy/aYPoUvT6JKvFjWfRmkMGPN9Fd85PQgQ5BAi0pdej6TVebqdCdrOoYSokPS664t0EvJG+w==" saltValue="ewEg17m/oNG/r/eAVhi6tA==" spinCount="100000" sheet="1" objects="1" scenarios="1"/>
  <mergeCells count="1">
    <mergeCell ref="A1:C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2AC3E-C892-4EC3-BC76-9F5BEAD2ADCF}">
  <sheetPr codeName="Sheet15">
    <tabColor rgb="FF92D050"/>
  </sheetPr>
  <dimension ref="A1:K47"/>
  <sheetViews>
    <sheetView workbookViewId="0">
      <pane ySplit="2" topLeftCell="A3" activePane="bottomLeft" state="frozen"/>
      <selection pane="bottomLeft" activeCell="A3" sqref="A3"/>
    </sheetView>
  </sheetViews>
  <sheetFormatPr defaultRowHeight="14.4" x14ac:dyDescent="0.3"/>
  <cols>
    <col min="1" max="1" width="5.44140625" bestFit="1" customWidth="1"/>
    <col min="2" max="2" width="59.5546875" bestFit="1" customWidth="1"/>
    <col min="3" max="3" width="12.109375" bestFit="1" customWidth="1"/>
    <col min="4" max="4" width="15.33203125" customWidth="1"/>
    <col min="5" max="5" width="48" customWidth="1"/>
    <col min="6" max="6" width="19.5546875" customWidth="1"/>
    <col min="7" max="7" width="24.44140625" customWidth="1"/>
    <col min="8" max="8" width="14.6640625" customWidth="1"/>
    <col min="9" max="9" width="17.88671875" customWidth="1"/>
    <col min="10" max="10" width="14.88671875" customWidth="1"/>
    <col min="11" max="11" width="16.5546875" customWidth="1"/>
  </cols>
  <sheetData>
    <row r="1" spans="1:11" ht="28.2" customHeight="1" x14ac:dyDescent="0.3">
      <c r="A1" s="221" t="s">
        <v>738</v>
      </c>
      <c r="B1" s="221"/>
      <c r="C1" s="221"/>
      <c r="D1" s="12"/>
      <c r="E1" s="12"/>
      <c r="F1" s="12"/>
      <c r="G1" s="12"/>
      <c r="H1" s="12"/>
      <c r="I1" s="12"/>
      <c r="J1" s="12"/>
      <c r="K1" s="12"/>
    </row>
    <row r="2" spans="1:11" x14ac:dyDescent="0.3">
      <c r="A2" s="111" t="s">
        <v>383</v>
      </c>
      <c r="B2" s="111" t="s">
        <v>159</v>
      </c>
      <c r="C2" s="113" t="s">
        <v>651</v>
      </c>
      <c r="D2" s="8"/>
      <c r="E2" s="8"/>
      <c r="F2" s="8"/>
      <c r="G2" s="8"/>
      <c r="H2" s="8"/>
      <c r="I2" s="8"/>
      <c r="J2" s="3"/>
      <c r="K2" s="3"/>
    </row>
    <row r="3" spans="1:11" x14ac:dyDescent="0.3">
      <c r="A3" s="121" t="s">
        <v>665</v>
      </c>
      <c r="B3" s="118" t="s">
        <v>739</v>
      </c>
      <c r="C3" s="124">
        <v>45194</v>
      </c>
    </row>
    <row r="4" spans="1:11" x14ac:dyDescent="0.3">
      <c r="A4" s="121" t="s">
        <v>666</v>
      </c>
      <c r="B4" s="143" t="s">
        <v>740</v>
      </c>
      <c r="C4" s="124">
        <v>45194</v>
      </c>
    </row>
    <row r="5" spans="1:11" x14ac:dyDescent="0.3">
      <c r="A5" s="121" t="s">
        <v>667</v>
      </c>
      <c r="B5" s="143" t="s">
        <v>722</v>
      </c>
      <c r="C5" s="124">
        <v>45194</v>
      </c>
    </row>
    <row r="6" spans="1:11" x14ac:dyDescent="0.3">
      <c r="A6" s="121" t="s">
        <v>669</v>
      </c>
      <c r="B6" s="143" t="s">
        <v>741</v>
      </c>
      <c r="C6" s="124">
        <v>45194</v>
      </c>
    </row>
    <row r="7" spans="1:11" x14ac:dyDescent="0.3">
      <c r="A7" s="121" t="s">
        <v>670</v>
      </c>
      <c r="B7" s="144" t="s">
        <v>742</v>
      </c>
      <c r="C7" s="124">
        <v>45194</v>
      </c>
    </row>
    <row r="8" spans="1:11" x14ac:dyDescent="0.3">
      <c r="A8" s="121" t="s">
        <v>672</v>
      </c>
      <c r="B8" s="143" t="s">
        <v>723</v>
      </c>
      <c r="C8" s="124">
        <v>45194</v>
      </c>
    </row>
    <row r="9" spans="1:11" x14ac:dyDescent="0.3">
      <c r="A9" s="121" t="s">
        <v>673</v>
      </c>
      <c r="B9" s="143" t="s">
        <v>743</v>
      </c>
      <c r="C9" s="124">
        <v>45194</v>
      </c>
    </row>
    <row r="10" spans="1:11" x14ac:dyDescent="0.3">
      <c r="A10" s="121" t="s">
        <v>674</v>
      </c>
      <c r="B10" s="143" t="s">
        <v>678</v>
      </c>
      <c r="C10" s="124">
        <v>45194</v>
      </c>
    </row>
    <row r="11" spans="1:11" x14ac:dyDescent="0.3">
      <c r="A11" s="121" t="s">
        <v>675</v>
      </c>
      <c r="B11" s="143" t="s">
        <v>744</v>
      </c>
      <c r="C11" s="124">
        <v>45194</v>
      </c>
    </row>
    <row r="12" spans="1:11" x14ac:dyDescent="0.3">
      <c r="A12" s="121" t="s">
        <v>676</v>
      </c>
      <c r="B12" s="143" t="s">
        <v>745</v>
      </c>
      <c r="C12" s="124">
        <v>45194</v>
      </c>
    </row>
    <row r="13" spans="1:11" x14ac:dyDescent="0.3">
      <c r="A13" s="121" t="s">
        <v>677</v>
      </c>
      <c r="B13" s="143" t="s">
        <v>746</v>
      </c>
      <c r="C13" s="124">
        <v>45194</v>
      </c>
    </row>
    <row r="14" spans="1:11" x14ac:dyDescent="0.3">
      <c r="A14" s="121" t="s">
        <v>679</v>
      </c>
      <c r="B14" s="143" t="s">
        <v>680</v>
      </c>
      <c r="C14" s="124">
        <v>45194</v>
      </c>
    </row>
    <row r="15" spans="1:11" x14ac:dyDescent="0.3">
      <c r="A15" s="121" t="s">
        <v>681</v>
      </c>
      <c r="B15" s="143" t="s">
        <v>747</v>
      </c>
      <c r="C15" s="124">
        <v>45194</v>
      </c>
    </row>
    <row r="16" spans="1:11" x14ac:dyDescent="0.3">
      <c r="A16" s="121" t="s">
        <v>682</v>
      </c>
      <c r="B16" s="143" t="s">
        <v>748</v>
      </c>
      <c r="C16" s="124">
        <v>45194</v>
      </c>
    </row>
    <row r="17" spans="1:3" x14ac:dyDescent="0.3">
      <c r="A17" s="121" t="s">
        <v>671</v>
      </c>
      <c r="B17" s="143" t="s">
        <v>749</v>
      </c>
      <c r="C17" s="124">
        <v>45194</v>
      </c>
    </row>
    <row r="18" spans="1:3" x14ac:dyDescent="0.3">
      <c r="A18" s="121" t="s">
        <v>750</v>
      </c>
      <c r="B18" s="145" t="s">
        <v>751</v>
      </c>
      <c r="C18" s="124">
        <v>45194</v>
      </c>
    </row>
    <row r="19" spans="1:3" x14ac:dyDescent="0.3">
      <c r="A19" s="121" t="s">
        <v>752</v>
      </c>
      <c r="B19" s="145" t="s">
        <v>753</v>
      </c>
      <c r="C19" s="124">
        <v>45194</v>
      </c>
    </row>
    <row r="20" spans="1:3" x14ac:dyDescent="0.3">
      <c r="A20" s="121" t="s">
        <v>754</v>
      </c>
      <c r="B20" s="143" t="s">
        <v>748</v>
      </c>
      <c r="C20" s="124">
        <v>45194</v>
      </c>
    </row>
    <row r="21" spans="1:3" x14ac:dyDescent="0.3">
      <c r="A21" s="121" t="s">
        <v>755</v>
      </c>
      <c r="B21" s="143" t="s">
        <v>756</v>
      </c>
      <c r="C21" s="124">
        <v>45194</v>
      </c>
    </row>
    <row r="22" spans="1:3" x14ac:dyDescent="0.3">
      <c r="A22" s="121" t="s">
        <v>757</v>
      </c>
      <c r="B22" s="143" t="s">
        <v>758</v>
      </c>
      <c r="C22" s="124">
        <v>45194</v>
      </c>
    </row>
    <row r="23" spans="1:3" x14ac:dyDescent="0.3">
      <c r="A23" s="121" t="s">
        <v>759</v>
      </c>
      <c r="B23" s="143" t="s">
        <v>760</v>
      </c>
      <c r="C23" s="124">
        <v>45194</v>
      </c>
    </row>
    <row r="24" spans="1:3" x14ac:dyDescent="0.3">
      <c r="A24" s="121" t="s">
        <v>761</v>
      </c>
      <c r="B24" s="143" t="s">
        <v>668</v>
      </c>
      <c r="C24" s="124">
        <v>45194</v>
      </c>
    </row>
    <row r="25" spans="1:3" x14ac:dyDescent="0.3">
      <c r="A25" s="121" t="s">
        <v>762</v>
      </c>
      <c r="B25" s="143" t="s">
        <v>748</v>
      </c>
      <c r="C25" s="124">
        <v>45194</v>
      </c>
    </row>
    <row r="26" spans="1:3" x14ac:dyDescent="0.3">
      <c r="A26" s="121" t="s">
        <v>763</v>
      </c>
      <c r="B26" s="143" t="s">
        <v>764</v>
      </c>
      <c r="C26" s="124">
        <v>45194</v>
      </c>
    </row>
    <row r="27" spans="1:3" x14ac:dyDescent="0.3">
      <c r="A27" s="121" t="s">
        <v>765</v>
      </c>
      <c r="B27" s="143" t="s">
        <v>764</v>
      </c>
      <c r="C27" s="124">
        <v>45194</v>
      </c>
    </row>
    <row r="28" spans="1:3" x14ac:dyDescent="0.3">
      <c r="A28" s="121" t="s">
        <v>766</v>
      </c>
      <c r="B28" s="143" t="s">
        <v>767</v>
      </c>
      <c r="C28" s="124">
        <v>45194</v>
      </c>
    </row>
    <row r="29" spans="1:3" x14ac:dyDescent="0.3">
      <c r="A29" s="121" t="s">
        <v>768</v>
      </c>
      <c r="B29" s="143" t="s">
        <v>769</v>
      </c>
      <c r="C29" s="124">
        <v>45194</v>
      </c>
    </row>
    <row r="30" spans="1:3" x14ac:dyDescent="0.3">
      <c r="A30" s="121" t="s">
        <v>770</v>
      </c>
      <c r="B30" s="143" t="s">
        <v>771</v>
      </c>
      <c r="C30" s="124">
        <v>45194</v>
      </c>
    </row>
    <row r="31" spans="1:3" x14ac:dyDescent="0.3">
      <c r="A31" s="121" t="s">
        <v>772</v>
      </c>
      <c r="B31" s="145" t="s">
        <v>773</v>
      </c>
      <c r="C31" s="124">
        <v>45194</v>
      </c>
    </row>
    <row r="32" spans="1:3" x14ac:dyDescent="0.3">
      <c r="A32" s="121" t="s">
        <v>774</v>
      </c>
      <c r="B32" s="118" t="s">
        <v>775</v>
      </c>
      <c r="C32" s="124">
        <v>45194</v>
      </c>
    </row>
    <row r="33" spans="1:3" x14ac:dyDescent="0.3">
      <c r="A33" s="121" t="s">
        <v>776</v>
      </c>
      <c r="B33" s="118" t="s">
        <v>777</v>
      </c>
      <c r="C33" s="124">
        <v>45194</v>
      </c>
    </row>
    <row r="34" spans="1:3" x14ac:dyDescent="0.3">
      <c r="A34" s="121" t="s">
        <v>778</v>
      </c>
      <c r="B34" s="143" t="s">
        <v>779</v>
      </c>
      <c r="C34" s="124">
        <v>45194</v>
      </c>
    </row>
    <row r="35" spans="1:3" x14ac:dyDescent="0.3">
      <c r="A35" s="121" t="s">
        <v>780</v>
      </c>
      <c r="B35" s="143" t="s">
        <v>781</v>
      </c>
      <c r="C35" s="124">
        <v>45194</v>
      </c>
    </row>
    <row r="36" spans="1:3" x14ac:dyDescent="0.3">
      <c r="A36" s="121" t="s">
        <v>782</v>
      </c>
      <c r="B36" s="145" t="s">
        <v>783</v>
      </c>
      <c r="C36" s="124">
        <v>45194</v>
      </c>
    </row>
    <row r="37" spans="1:3" x14ac:dyDescent="0.3">
      <c r="A37" s="121" t="s">
        <v>784</v>
      </c>
      <c r="B37" s="143" t="s">
        <v>785</v>
      </c>
      <c r="C37" s="124">
        <v>45194</v>
      </c>
    </row>
    <row r="38" spans="1:3" x14ac:dyDescent="0.3">
      <c r="A38" s="121" t="s">
        <v>786</v>
      </c>
      <c r="B38" s="143" t="s">
        <v>787</v>
      </c>
      <c r="C38" s="124">
        <v>45194</v>
      </c>
    </row>
    <row r="39" spans="1:3" x14ac:dyDescent="0.3">
      <c r="A39" s="121" t="s">
        <v>788</v>
      </c>
      <c r="B39" s="145" t="s">
        <v>789</v>
      </c>
      <c r="C39" s="124">
        <v>45194</v>
      </c>
    </row>
    <row r="40" spans="1:3" x14ac:dyDescent="0.3">
      <c r="A40" s="121" t="s">
        <v>790</v>
      </c>
      <c r="B40" s="143" t="s">
        <v>791</v>
      </c>
      <c r="C40" s="124">
        <v>45194</v>
      </c>
    </row>
    <row r="41" spans="1:3" x14ac:dyDescent="0.3">
      <c r="A41" s="121" t="s">
        <v>792</v>
      </c>
      <c r="B41" s="143" t="s">
        <v>793</v>
      </c>
      <c r="C41" s="124">
        <v>45194</v>
      </c>
    </row>
    <row r="42" spans="1:3" x14ac:dyDescent="0.3">
      <c r="A42" s="121" t="s">
        <v>794</v>
      </c>
      <c r="B42" s="143" t="s">
        <v>795</v>
      </c>
      <c r="C42" s="124">
        <v>45194</v>
      </c>
    </row>
    <row r="43" spans="1:3" x14ac:dyDescent="0.3">
      <c r="A43" s="121" t="s">
        <v>796</v>
      </c>
      <c r="B43" s="143" t="s">
        <v>797</v>
      </c>
      <c r="C43" s="124">
        <v>45194</v>
      </c>
    </row>
    <row r="44" spans="1:3" x14ac:dyDescent="0.3">
      <c r="A44" s="121" t="s">
        <v>798</v>
      </c>
      <c r="B44" s="118" t="s">
        <v>799</v>
      </c>
      <c r="C44" s="124">
        <v>45194</v>
      </c>
    </row>
    <row r="45" spans="1:3" x14ac:dyDescent="0.3">
      <c r="A45" s="121" t="s">
        <v>800</v>
      </c>
      <c r="B45" s="143" t="s">
        <v>801</v>
      </c>
      <c r="C45" s="124">
        <v>45194</v>
      </c>
    </row>
    <row r="46" spans="1:3" x14ac:dyDescent="0.3">
      <c r="A46" s="121" t="s">
        <v>802</v>
      </c>
      <c r="B46" s="143" t="s">
        <v>803</v>
      </c>
      <c r="C46" s="124">
        <v>45194</v>
      </c>
    </row>
    <row r="47" spans="1:3" x14ac:dyDescent="0.3">
      <c r="A47" s="121" t="s">
        <v>804</v>
      </c>
      <c r="B47" s="145" t="s">
        <v>805</v>
      </c>
      <c r="C47" s="124">
        <v>45194</v>
      </c>
    </row>
  </sheetData>
  <sheetProtection algorithmName="SHA-512" hashValue="BnoolnSnweLgSAzvwWTViItj01YbifZjVftGsc2E3SoHbsJC+9Zn3seT/8QzEhmkXTYDbT3/fEfZiXhDjl1jxQ==" saltValue="6DNbkUAc+gs815JSv+dqSw==" spinCount="100000" sheet="1" objects="1" scenarios="1"/>
  <mergeCells count="1">
    <mergeCell ref="A1:C1"/>
  </mergeCells>
  <phoneticPr fontId="6"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3F91E-9048-4AB9-B174-50CC1298ABD8}">
  <sheetPr codeName="Sheet16">
    <tabColor rgb="FF92D050"/>
  </sheetPr>
  <dimension ref="A1:K25"/>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8.88671875" defaultRowHeight="14.4" x14ac:dyDescent="0.3"/>
  <cols>
    <col min="1" max="1" width="6.6640625" style="6" bestFit="1" customWidth="1"/>
    <col min="2" max="2" width="29.109375" style="6" bestFit="1" customWidth="1"/>
    <col min="3" max="3" width="59.109375" style="6" bestFit="1" customWidth="1"/>
    <col min="4" max="4" width="22.33203125" style="6" bestFit="1" customWidth="1"/>
    <col min="5" max="5" width="21.77734375" style="6" customWidth="1"/>
    <col min="6" max="6" width="12.109375" style="6" bestFit="1" customWidth="1"/>
    <col min="7" max="7" width="21.88671875" style="6" customWidth="1"/>
    <col min="8" max="8" width="24.44140625" style="6" customWidth="1"/>
    <col min="9" max="9" width="54.6640625" style="6" customWidth="1"/>
    <col min="10" max="10" width="23.33203125" style="6" customWidth="1"/>
    <col min="11" max="11" width="17.88671875" style="6" customWidth="1"/>
    <col min="12" max="12" width="14.88671875" style="6" customWidth="1"/>
    <col min="13" max="13" width="16.5546875" style="6" customWidth="1"/>
    <col min="14" max="16384" width="8.88671875" style="6"/>
  </cols>
  <sheetData>
    <row r="1" spans="1:11" ht="41.4" customHeight="1" x14ac:dyDescent="0.3">
      <c r="A1" s="221" t="s">
        <v>683</v>
      </c>
      <c r="B1" s="221"/>
      <c r="C1" s="221"/>
      <c r="D1" s="221"/>
      <c r="E1" s="221"/>
      <c r="F1" s="221"/>
      <c r="G1" s="3"/>
      <c r="H1" s="3"/>
      <c r="I1" s="3"/>
    </row>
    <row r="2" spans="1:11" ht="41.4" customHeight="1" x14ac:dyDescent="0.3">
      <c r="A2" s="17" t="s">
        <v>383</v>
      </c>
      <c r="B2" s="17" t="s">
        <v>35</v>
      </c>
      <c r="C2" s="114" t="s">
        <v>159</v>
      </c>
      <c r="D2" s="17" t="s">
        <v>1026</v>
      </c>
      <c r="E2" s="17" t="s">
        <v>1027</v>
      </c>
      <c r="F2" s="17" t="s">
        <v>651</v>
      </c>
      <c r="G2" s="3"/>
      <c r="H2" s="3"/>
      <c r="I2" s="3"/>
      <c r="J2" s="3"/>
      <c r="K2" s="3"/>
    </row>
    <row r="3" spans="1:11" ht="28.8" x14ac:dyDescent="0.3">
      <c r="A3" s="118" t="s">
        <v>955</v>
      </c>
      <c r="B3" s="118" t="s">
        <v>956</v>
      </c>
      <c r="C3" s="139" t="s">
        <v>957</v>
      </c>
      <c r="D3" s="118" t="s">
        <v>958</v>
      </c>
      <c r="E3" s="118" t="s">
        <v>959</v>
      </c>
      <c r="F3" s="124">
        <v>45194</v>
      </c>
      <c r="G3" s="3"/>
      <c r="H3" s="3"/>
      <c r="I3" s="3"/>
      <c r="J3" s="3"/>
      <c r="K3" s="3"/>
    </row>
    <row r="4" spans="1:11" ht="28.8" x14ac:dyDescent="0.3">
      <c r="A4" s="118" t="s">
        <v>960</v>
      </c>
      <c r="B4" s="118" t="s">
        <v>961</v>
      </c>
      <c r="C4" s="139" t="s">
        <v>962</v>
      </c>
      <c r="D4" s="118" t="s">
        <v>963</v>
      </c>
      <c r="E4" s="118" t="s">
        <v>959</v>
      </c>
      <c r="F4" s="124">
        <v>45194</v>
      </c>
      <c r="G4" s="3"/>
      <c r="H4" s="3"/>
      <c r="I4" s="3"/>
      <c r="J4" s="3"/>
      <c r="K4" s="3"/>
    </row>
    <row r="5" spans="1:11" x14ac:dyDescent="0.3">
      <c r="A5" s="118" t="s">
        <v>964</v>
      </c>
      <c r="B5" s="118" t="s">
        <v>965</v>
      </c>
      <c r="C5" s="139" t="s">
        <v>966</v>
      </c>
      <c r="D5" s="118" t="s">
        <v>963</v>
      </c>
      <c r="E5" s="118" t="s">
        <v>959</v>
      </c>
      <c r="F5" s="124">
        <v>45194</v>
      </c>
      <c r="G5" s="3"/>
      <c r="H5" s="3"/>
      <c r="I5" s="3"/>
      <c r="J5" s="3"/>
      <c r="K5" s="3"/>
    </row>
    <row r="6" spans="1:11" x14ac:dyDescent="0.3">
      <c r="A6" s="118" t="s">
        <v>967</v>
      </c>
      <c r="B6" s="118" t="s">
        <v>968</v>
      </c>
      <c r="C6" s="139" t="s">
        <v>969</v>
      </c>
      <c r="D6" s="118" t="s">
        <v>963</v>
      </c>
      <c r="E6" s="118" t="s">
        <v>959</v>
      </c>
      <c r="F6" s="124">
        <v>45194</v>
      </c>
      <c r="G6" s="3"/>
      <c r="H6" s="3"/>
      <c r="I6" s="3"/>
      <c r="J6" s="3"/>
      <c r="K6" s="3"/>
    </row>
    <row r="7" spans="1:11" ht="28.8" x14ac:dyDescent="0.3">
      <c r="A7" s="118" t="s">
        <v>970</v>
      </c>
      <c r="B7" s="118" t="s">
        <v>971</v>
      </c>
      <c r="C7" s="139" t="s">
        <v>972</v>
      </c>
      <c r="D7" s="118" t="s">
        <v>963</v>
      </c>
      <c r="E7" s="118" t="s">
        <v>959</v>
      </c>
      <c r="F7" s="124">
        <v>45194</v>
      </c>
      <c r="G7" s="3"/>
      <c r="H7" s="3"/>
      <c r="I7" s="3"/>
      <c r="J7" s="3"/>
      <c r="K7" s="3"/>
    </row>
    <row r="8" spans="1:11" ht="28.8" x14ac:dyDescent="0.3">
      <c r="A8" s="118" t="s">
        <v>973</v>
      </c>
      <c r="B8" s="118" t="s">
        <v>974</v>
      </c>
      <c r="C8" s="139" t="s">
        <v>975</v>
      </c>
      <c r="D8" s="118" t="s">
        <v>963</v>
      </c>
      <c r="E8" s="118" t="s">
        <v>959</v>
      </c>
      <c r="F8" s="124">
        <v>45194</v>
      </c>
      <c r="G8" s="3"/>
      <c r="H8" s="3"/>
      <c r="I8" s="3"/>
      <c r="J8" s="3"/>
      <c r="K8" s="3"/>
    </row>
    <row r="9" spans="1:11" ht="28.8" x14ac:dyDescent="0.3">
      <c r="A9" s="118" t="s">
        <v>976</v>
      </c>
      <c r="B9" s="118" t="s">
        <v>977</v>
      </c>
      <c r="C9" s="139" t="s">
        <v>978</v>
      </c>
      <c r="D9" s="118" t="s">
        <v>963</v>
      </c>
      <c r="E9" s="118" t="s">
        <v>959</v>
      </c>
      <c r="F9" s="124">
        <v>45194</v>
      </c>
      <c r="G9" s="3"/>
      <c r="H9" s="3"/>
      <c r="I9" s="3"/>
      <c r="J9" s="3"/>
      <c r="K9" s="3"/>
    </row>
    <row r="10" spans="1:11" ht="28.8" x14ac:dyDescent="0.3">
      <c r="A10" s="118" t="s">
        <v>979</v>
      </c>
      <c r="B10" s="118" t="s">
        <v>980</v>
      </c>
      <c r="C10" s="139" t="s">
        <v>981</v>
      </c>
      <c r="D10" s="118" t="s">
        <v>963</v>
      </c>
      <c r="E10" s="118" t="s">
        <v>959</v>
      </c>
      <c r="F10" s="124">
        <v>45194</v>
      </c>
      <c r="G10" s="3"/>
      <c r="H10" s="3"/>
      <c r="I10" s="3"/>
      <c r="J10" s="3"/>
      <c r="K10" s="3"/>
    </row>
    <row r="11" spans="1:11" ht="28.8" x14ac:dyDescent="0.3">
      <c r="A11" s="118" t="s">
        <v>982</v>
      </c>
      <c r="B11" s="118" t="s">
        <v>983</v>
      </c>
      <c r="C11" s="139" t="s">
        <v>984</v>
      </c>
      <c r="D11" s="118" t="s">
        <v>963</v>
      </c>
      <c r="E11" s="118" t="s">
        <v>959</v>
      </c>
      <c r="F11" s="124">
        <v>45194</v>
      </c>
      <c r="G11" s="3"/>
      <c r="H11" s="3"/>
      <c r="I11" s="3"/>
      <c r="J11" s="3"/>
      <c r="K11" s="3"/>
    </row>
    <row r="12" spans="1:11" ht="57.6" x14ac:dyDescent="0.3">
      <c r="A12" s="118" t="s">
        <v>985</v>
      </c>
      <c r="B12" s="118" t="s">
        <v>986</v>
      </c>
      <c r="C12" s="139" t="s">
        <v>987</v>
      </c>
      <c r="D12" s="118" t="s">
        <v>958</v>
      </c>
      <c r="E12" s="118" t="s">
        <v>959</v>
      </c>
      <c r="F12" s="124">
        <v>45194</v>
      </c>
      <c r="G12" s="3"/>
      <c r="H12" s="3"/>
      <c r="I12" s="3"/>
      <c r="J12" s="3"/>
      <c r="K12" s="3"/>
    </row>
    <row r="13" spans="1:11" ht="72" x14ac:dyDescent="0.3">
      <c r="A13" s="118" t="s">
        <v>988</v>
      </c>
      <c r="B13" s="118" t="s">
        <v>989</v>
      </c>
      <c r="C13" s="139" t="s">
        <v>990</v>
      </c>
      <c r="D13" s="118" t="s">
        <v>958</v>
      </c>
      <c r="E13" s="118" t="s">
        <v>959</v>
      </c>
      <c r="F13" s="124">
        <v>45194</v>
      </c>
      <c r="G13" s="3"/>
      <c r="H13" s="3"/>
      <c r="I13" s="3"/>
      <c r="J13" s="3"/>
      <c r="K13" s="3"/>
    </row>
    <row r="14" spans="1:11" ht="28.8" x14ac:dyDescent="0.3">
      <c r="A14" s="118" t="s">
        <v>991</v>
      </c>
      <c r="B14" s="118" t="s">
        <v>992</v>
      </c>
      <c r="C14" s="139" t="s">
        <v>993</v>
      </c>
      <c r="D14" s="118" t="s">
        <v>963</v>
      </c>
      <c r="E14" s="118" t="s">
        <v>959</v>
      </c>
      <c r="F14" s="124">
        <v>45194</v>
      </c>
      <c r="G14" s="3"/>
      <c r="H14" s="3"/>
      <c r="I14" s="3"/>
      <c r="J14" s="3"/>
      <c r="K14" s="3"/>
    </row>
    <row r="15" spans="1:11" ht="28.8" x14ac:dyDescent="0.3">
      <c r="A15" s="118" t="s">
        <v>994</v>
      </c>
      <c r="B15" s="118" t="s">
        <v>995</v>
      </c>
      <c r="C15" s="139" t="s">
        <v>996</v>
      </c>
      <c r="D15" s="118" t="s">
        <v>963</v>
      </c>
      <c r="E15" s="118" t="s">
        <v>959</v>
      </c>
      <c r="F15" s="124">
        <v>45194</v>
      </c>
      <c r="G15" s="3"/>
      <c r="H15" s="3"/>
      <c r="I15" s="3"/>
      <c r="J15" s="3"/>
      <c r="K15" s="3"/>
    </row>
    <row r="16" spans="1:11" ht="28.8" x14ac:dyDescent="0.3">
      <c r="A16" s="118" t="s">
        <v>997</v>
      </c>
      <c r="B16" s="118" t="s">
        <v>998</v>
      </c>
      <c r="C16" s="139" t="s">
        <v>999</v>
      </c>
      <c r="D16" s="118" t="s">
        <v>963</v>
      </c>
      <c r="E16" s="118" t="s">
        <v>959</v>
      </c>
      <c r="F16" s="124">
        <v>45194</v>
      </c>
      <c r="G16" s="3"/>
      <c r="H16" s="3"/>
      <c r="I16" s="3"/>
      <c r="J16" s="3"/>
      <c r="K16" s="3"/>
    </row>
    <row r="17" spans="1:11" x14ac:dyDescent="0.3">
      <c r="A17" s="118" t="s">
        <v>1000</v>
      </c>
      <c r="B17" s="118" t="s">
        <v>1001</v>
      </c>
      <c r="C17" s="139" t="s">
        <v>1002</v>
      </c>
      <c r="D17" s="118" t="s">
        <v>963</v>
      </c>
      <c r="E17" s="118" t="s">
        <v>959</v>
      </c>
      <c r="F17" s="124">
        <v>45194</v>
      </c>
      <c r="G17" s="3"/>
      <c r="H17" s="3"/>
      <c r="I17" s="3"/>
      <c r="J17" s="3"/>
      <c r="K17" s="3"/>
    </row>
    <row r="18" spans="1:11" x14ac:dyDescent="0.3">
      <c r="A18" s="118" t="s">
        <v>1003</v>
      </c>
      <c r="B18" s="118" t="s">
        <v>1004</v>
      </c>
      <c r="C18" s="139" t="s">
        <v>1005</v>
      </c>
      <c r="D18" s="118" t="s">
        <v>963</v>
      </c>
      <c r="E18" s="118" t="s">
        <v>959</v>
      </c>
      <c r="F18" s="124">
        <v>45194</v>
      </c>
      <c r="G18" s="3"/>
      <c r="H18" s="3"/>
      <c r="I18" s="3"/>
      <c r="J18" s="3"/>
      <c r="K18" s="3"/>
    </row>
    <row r="19" spans="1:11" ht="28.8" x14ac:dyDescent="0.3">
      <c r="A19" s="118" t="s">
        <v>1006</v>
      </c>
      <c r="B19" s="118" t="s">
        <v>1007</v>
      </c>
      <c r="C19" s="139" t="s">
        <v>1008</v>
      </c>
      <c r="D19" s="118" t="s">
        <v>1009</v>
      </c>
      <c r="E19" s="118" t="s">
        <v>959</v>
      </c>
      <c r="F19" s="124">
        <v>45194</v>
      </c>
      <c r="G19" s="3"/>
      <c r="H19" s="3"/>
      <c r="I19" s="3"/>
      <c r="J19" s="3"/>
      <c r="K19" s="3"/>
    </row>
    <row r="20" spans="1:11" x14ac:dyDescent="0.3">
      <c r="A20" s="118" t="s">
        <v>1010</v>
      </c>
      <c r="B20" s="118" t="s">
        <v>1011</v>
      </c>
      <c r="C20" s="139" t="s">
        <v>1012</v>
      </c>
      <c r="D20" s="118" t="s">
        <v>963</v>
      </c>
      <c r="E20" s="118" t="s">
        <v>959</v>
      </c>
      <c r="F20" s="124">
        <v>45194</v>
      </c>
      <c r="G20" s="3"/>
      <c r="H20" s="3"/>
      <c r="I20" s="3"/>
      <c r="J20" s="3"/>
      <c r="K20" s="3"/>
    </row>
    <row r="21" spans="1:11" ht="28.8" x14ac:dyDescent="0.3">
      <c r="A21" s="118" t="s">
        <v>1013</v>
      </c>
      <c r="B21" s="118" t="s">
        <v>1014</v>
      </c>
      <c r="C21" s="139" t="s">
        <v>1015</v>
      </c>
      <c r="D21" s="118" t="s">
        <v>1009</v>
      </c>
      <c r="E21" s="118" t="s">
        <v>959</v>
      </c>
      <c r="F21" s="124">
        <v>45194</v>
      </c>
      <c r="G21" s="3"/>
      <c r="H21" s="3"/>
      <c r="I21" s="3"/>
      <c r="J21" s="3"/>
      <c r="K21" s="3"/>
    </row>
    <row r="22" spans="1:11" ht="28.8" x14ac:dyDescent="0.3">
      <c r="A22" s="118" t="s">
        <v>1016</v>
      </c>
      <c r="B22" s="118" t="s">
        <v>1017</v>
      </c>
      <c r="C22" s="139" t="s">
        <v>1018</v>
      </c>
      <c r="D22" s="118" t="s">
        <v>963</v>
      </c>
      <c r="E22" s="118" t="s">
        <v>959</v>
      </c>
      <c r="F22" s="124">
        <v>45194</v>
      </c>
      <c r="G22" s="3"/>
      <c r="H22" s="3"/>
      <c r="I22" s="3"/>
      <c r="J22" s="3"/>
      <c r="K22" s="3"/>
    </row>
    <row r="23" spans="1:11" ht="28.8" x14ac:dyDescent="0.3">
      <c r="A23" s="118" t="s">
        <v>1019</v>
      </c>
      <c r="B23" s="118" t="s">
        <v>1020</v>
      </c>
      <c r="C23" s="139" t="s">
        <v>1015</v>
      </c>
      <c r="D23" s="118" t="s">
        <v>1009</v>
      </c>
      <c r="E23" s="118" t="s">
        <v>959</v>
      </c>
      <c r="F23" s="124">
        <v>45194</v>
      </c>
      <c r="G23" s="3"/>
      <c r="H23" s="3"/>
      <c r="I23" s="3"/>
      <c r="J23" s="3"/>
      <c r="K23" s="3"/>
    </row>
    <row r="24" spans="1:11" x14ac:dyDescent="0.3">
      <c r="A24" s="118" t="s">
        <v>1021</v>
      </c>
      <c r="B24" s="118" t="s">
        <v>1022</v>
      </c>
      <c r="C24" s="139" t="s">
        <v>1012</v>
      </c>
      <c r="D24" s="118" t="s">
        <v>963</v>
      </c>
      <c r="E24" s="118" t="s">
        <v>959</v>
      </c>
      <c r="F24" s="124">
        <v>45194</v>
      </c>
      <c r="G24" s="3"/>
      <c r="H24" s="3"/>
      <c r="I24" s="3"/>
    </row>
    <row r="25" spans="1:11" ht="28.8" x14ac:dyDescent="0.3">
      <c r="A25" s="118" t="s">
        <v>1023</v>
      </c>
      <c r="B25" s="118" t="s">
        <v>1024</v>
      </c>
      <c r="C25" s="139" t="s">
        <v>1025</v>
      </c>
      <c r="D25" s="118" t="s">
        <v>963</v>
      </c>
      <c r="E25" s="118" t="s">
        <v>959</v>
      </c>
      <c r="F25" s="124">
        <v>45194</v>
      </c>
      <c r="G25" s="3"/>
      <c r="H25" s="3"/>
      <c r="I25" s="3"/>
    </row>
  </sheetData>
  <sheetProtection algorithmName="SHA-512" hashValue="THdR8/s/0UsYmHEgpkx6JWntfflqtRwJLy0Es7jJVUPQoPaYrre1caRHoSWyRGDPyvup+YEc0sPfDfZs2/7ivw==" saltValue="BKhIfKQVjcH/xvlis1THWQ==" spinCount="100000" sheet="1" objects="1" scenarios="1"/>
  <mergeCells count="1">
    <mergeCell ref="A1:F1"/>
  </mergeCells>
  <phoneticPr fontId="6"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A9988-D5E5-4370-9D5F-C67CB309F8C4}">
  <sheetPr codeName="Sheet17">
    <tabColor rgb="FF92D050"/>
  </sheetPr>
  <dimension ref="A1:K344"/>
  <sheetViews>
    <sheetView workbookViewId="0">
      <pane xSplit="2" ySplit="2" topLeftCell="C3" activePane="bottomRight" state="frozen"/>
      <selection pane="topRight" activeCell="C1" sqref="C1"/>
      <selection pane="bottomLeft" activeCell="A3" sqref="A3"/>
      <selection pane="bottomRight" sqref="A1:F1"/>
    </sheetView>
  </sheetViews>
  <sheetFormatPr defaultRowHeight="14.4" x14ac:dyDescent="0.3"/>
  <cols>
    <col min="1" max="3" width="28.77734375" bestFit="1" customWidth="1"/>
    <col min="4" max="4" width="26.77734375" bestFit="1" customWidth="1"/>
    <col min="5" max="6" width="28.77734375" bestFit="1" customWidth="1"/>
    <col min="7" max="7" width="34.21875" customWidth="1"/>
    <col min="8" max="8" width="28.77734375" bestFit="1" customWidth="1"/>
    <col min="9" max="9" width="255.77734375" bestFit="1" customWidth="1"/>
    <col min="10" max="10" width="15.44140625" bestFit="1" customWidth="1"/>
    <col min="11" max="11" width="22.88671875" customWidth="1"/>
  </cols>
  <sheetData>
    <row r="1" spans="1:11" x14ac:dyDescent="0.3">
      <c r="A1" s="221" t="s">
        <v>2474</v>
      </c>
      <c r="B1" s="221"/>
      <c r="C1" s="221"/>
      <c r="D1" s="221"/>
      <c r="E1" s="221"/>
      <c r="F1" s="221"/>
      <c r="G1" s="91"/>
      <c r="H1" s="91"/>
      <c r="I1" s="91"/>
      <c r="J1" s="91"/>
      <c r="K1" s="91"/>
    </row>
    <row r="2" spans="1:11" ht="28.8" x14ac:dyDescent="0.3">
      <c r="A2" t="s">
        <v>1050</v>
      </c>
      <c r="B2" t="s">
        <v>1051</v>
      </c>
      <c r="C2" t="s">
        <v>1052</v>
      </c>
      <c r="D2" t="s">
        <v>1053</v>
      </c>
      <c r="E2" t="s">
        <v>1054</v>
      </c>
      <c r="F2" t="s">
        <v>1055</v>
      </c>
      <c r="G2" t="s">
        <v>2476</v>
      </c>
      <c r="H2" s="7" t="s">
        <v>2477</v>
      </c>
      <c r="I2" s="7" t="s">
        <v>2478</v>
      </c>
      <c r="J2" s="11" t="s">
        <v>1028</v>
      </c>
      <c r="K2" s="117" t="s">
        <v>1029</v>
      </c>
    </row>
    <row r="3" spans="1:11" x14ac:dyDescent="0.3">
      <c r="A3" s="146">
        <v>31</v>
      </c>
      <c r="B3" s="147" t="s">
        <v>1030</v>
      </c>
      <c r="C3" s="148" t="s">
        <v>755</v>
      </c>
      <c r="D3" s="148" t="s">
        <v>973</v>
      </c>
      <c r="E3" s="148"/>
      <c r="F3" s="149" t="s">
        <v>48</v>
      </c>
      <c r="G3" s="165" t="str">
        <f>VLOOKUP(Table14[[#This Row],[Production Method]],'CL Production method'!A$3:B$47,2,FALSE)</f>
        <v>Mixed fertilisers</v>
      </c>
      <c r="H3" s="165" t="str">
        <f>VLOOKUP(Table14[[#This Row],[Qualifying Parameter Code]],'CL Emissions Qualif. params'!A$2:B$25,2,FALSE)</f>
        <v>Urea Nitrogen content</v>
      </c>
      <c r="I3" s="165" t="str">
        <f>VLOOKUP(Table14[[#This Row],[Qualifying Parameter Code]],'CL Emissions Qualif. params'!A$1:D$25,3,FALSE)</f>
        <v>Mass % nitrogen bound in urea (related to fertiliser or fertiliser solution as is, NOT on dry basis)</v>
      </c>
      <c r="J3" s="148" t="s">
        <v>718</v>
      </c>
      <c r="K3" s="148" t="s">
        <v>1031</v>
      </c>
    </row>
    <row r="4" spans="1:11" x14ac:dyDescent="0.3">
      <c r="A4" s="150">
        <v>31</v>
      </c>
      <c r="B4" s="147" t="s">
        <v>1030</v>
      </c>
      <c r="C4" s="151" t="s">
        <v>755</v>
      </c>
      <c r="D4" s="151" t="s">
        <v>976</v>
      </c>
      <c r="E4" s="151"/>
      <c r="F4" s="152" t="s">
        <v>48</v>
      </c>
      <c r="G4" s="166" t="str">
        <f>VLOOKUP(Table14[[#This Row],[Production Method]],'CL Production method'!A$3:B$47,2,FALSE)</f>
        <v>Mixed fertilisers</v>
      </c>
      <c r="H4" s="151" t="str">
        <f>VLOOKUP(Table14[[#This Row],[Qualifying Parameter Code]],'CL Emissions Qualif. params'!A$2:B$25,2,FALSE)</f>
        <v>Ammonium Nitrogen content</v>
      </c>
      <c r="I4" s="151" t="str">
        <f>VLOOKUP(Table14[[#This Row],[Qualifying Parameter Code]],'CL Emissions Qualif. params'!A$1:D$25,3,FALSE)</f>
        <v xml:space="preserve">Mass % nitrogen bound in ammonium (NH4+), related to fertiliser or fertiliser solution as is, NOT on dry basis) </v>
      </c>
      <c r="J4" s="151" t="s">
        <v>718</v>
      </c>
      <c r="K4" s="151" t="s">
        <v>1031</v>
      </c>
    </row>
    <row r="5" spans="1:11" x14ac:dyDescent="0.3">
      <c r="A5" s="146">
        <v>31</v>
      </c>
      <c r="B5" s="147" t="s">
        <v>1030</v>
      </c>
      <c r="C5" s="148" t="s">
        <v>755</v>
      </c>
      <c r="D5" s="148" t="s">
        <v>979</v>
      </c>
      <c r="E5" s="148"/>
      <c r="F5" s="149" t="s">
        <v>48</v>
      </c>
      <c r="G5" s="167" t="str">
        <f>VLOOKUP(Table14[[#This Row],[Production Method]],'CL Production method'!A$3:B$47,2,FALSE)</f>
        <v>Mixed fertilisers</v>
      </c>
      <c r="H5" s="148" t="str">
        <f>VLOOKUP(Table14[[#This Row],[Qualifying Parameter Code]],'CL Emissions Qualif. params'!A$2:B$25,2,FALSE)</f>
        <v>Nitrate Nitrogen content</v>
      </c>
      <c r="I5" s="148" t="str">
        <f>VLOOKUP(Table14[[#This Row],[Qualifying Parameter Code]],'CL Emissions Qualif. params'!A$1:D$25,3,FALSE)</f>
        <v xml:space="preserve">Mass % nitrogen bound in nitrate (NO3–), related to fertiliser or fertiliser solution as is, NOT on dry basis) </v>
      </c>
      <c r="J5" s="148" t="s">
        <v>718</v>
      </c>
      <c r="K5" s="148" t="s">
        <v>1031</v>
      </c>
    </row>
    <row r="6" spans="1:11" x14ac:dyDescent="0.3">
      <c r="A6" s="150">
        <v>31</v>
      </c>
      <c r="B6" s="147" t="s">
        <v>1030</v>
      </c>
      <c r="C6" s="151" t="s">
        <v>755</v>
      </c>
      <c r="D6" s="151" t="s">
        <v>982</v>
      </c>
      <c r="E6" s="151"/>
      <c r="F6" s="152" t="s">
        <v>48</v>
      </c>
      <c r="G6" s="166" t="str">
        <f>VLOOKUP(Table14[[#This Row],[Production Method]],'CL Production method'!A$3:B$47,2,FALSE)</f>
        <v>Mixed fertilisers</v>
      </c>
      <c r="H6" s="151" t="str">
        <f>VLOOKUP(Table14[[#This Row],[Qualifying Parameter Code]],'CL Emissions Qualif. params'!A$2:B$25,2,FALSE)</f>
        <v>Other Nitrogen content</v>
      </c>
      <c r="I6" s="151" t="str">
        <f>VLOOKUP(Table14[[#This Row],[Qualifying Parameter Code]],'CL Emissions Qualif. params'!A$1:D$25,3,FALSE)</f>
        <v xml:space="preserve">Mass % nitrogen bound in other (organic) forms, related to fertiliser or fertiliser solution as is, NOT on dry basis) </v>
      </c>
      <c r="J6" s="151" t="s">
        <v>718</v>
      </c>
      <c r="K6" s="151" t="s">
        <v>1031</v>
      </c>
    </row>
    <row r="7" spans="1:11" ht="43.2" x14ac:dyDescent="0.3">
      <c r="A7" s="146">
        <v>72</v>
      </c>
      <c r="B7" s="147" t="s">
        <v>1032</v>
      </c>
      <c r="C7" s="148" t="s">
        <v>776</v>
      </c>
      <c r="D7" s="148" t="s">
        <v>988</v>
      </c>
      <c r="E7" s="148"/>
      <c r="F7" s="149" t="s">
        <v>684</v>
      </c>
      <c r="G7" s="167" t="str">
        <f>VLOOKUP(Table14[[#This Row],[Production Method]],'CL Production method'!A$3:B$47,2,FALSE)</f>
        <v>Iron or steel products</v>
      </c>
      <c r="H7" s="148" t="str">
        <f>VLOOKUP(Table14[[#This Row],[Qualifying Parameter Code]],'CL Emissions Qualif. params'!A$2:B$25,2,FALSE)</f>
        <v>Precursor reducing Agent</v>
      </c>
      <c r="I7"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7" s="148" t="s">
        <v>719</v>
      </c>
      <c r="K7" s="148" t="s">
        <v>777</v>
      </c>
    </row>
    <row r="8" spans="1:11" ht="43.2" x14ac:dyDescent="0.3">
      <c r="A8" s="150">
        <v>72</v>
      </c>
      <c r="B8" s="153" t="s">
        <v>1032</v>
      </c>
      <c r="C8" s="151" t="s">
        <v>776</v>
      </c>
      <c r="D8" s="151" t="s">
        <v>994</v>
      </c>
      <c r="E8" s="151"/>
      <c r="F8" s="152" t="s">
        <v>684</v>
      </c>
      <c r="G8" s="166" t="str">
        <f>VLOOKUP(Table14[[#This Row],[Production Method]],'CL Production method'!A$3:B$47,2,FALSE)</f>
        <v>Iron or steel products</v>
      </c>
      <c r="H8" s="151" t="str">
        <f>VLOOKUP(Table14[[#This Row],[Qualifying Parameter Code]],'CL Emissions Qualif. params'!A$2:B$25,2,FALSE)</f>
        <v>Manganese content</v>
      </c>
      <c r="I8" s="151" t="str">
        <f>VLOOKUP(Table14[[#This Row],[Qualifying Parameter Code]],'CL Emissions Qualif. params'!A$1:D$25,3,FALSE)</f>
        <v>Mass % manganese contained in the iron, alloy or steel under consideration</v>
      </c>
      <c r="J8" s="151" t="s">
        <v>719</v>
      </c>
      <c r="K8" s="151" t="s">
        <v>777</v>
      </c>
    </row>
    <row r="9" spans="1:11" ht="43.2" x14ac:dyDescent="0.3">
      <c r="A9" s="146">
        <v>72</v>
      </c>
      <c r="B9" s="147" t="s">
        <v>1032</v>
      </c>
      <c r="C9" s="148" t="s">
        <v>776</v>
      </c>
      <c r="D9" s="148" t="s">
        <v>997</v>
      </c>
      <c r="E9" s="148"/>
      <c r="F9" s="149" t="s">
        <v>684</v>
      </c>
      <c r="G9" s="167" t="str">
        <f>VLOOKUP(Table14[[#This Row],[Production Method]],'CL Production method'!A$3:B$47,2,FALSE)</f>
        <v>Iron or steel products</v>
      </c>
      <c r="H9" s="148" t="str">
        <f>VLOOKUP(Table14[[#This Row],[Qualifying Parameter Code]],'CL Emissions Qualif. params'!A$2:B$25,2,FALSE)</f>
        <v>Chromium content</v>
      </c>
      <c r="I9" s="148" t="str">
        <f>VLOOKUP(Table14[[#This Row],[Qualifying Parameter Code]],'CL Emissions Qualif. params'!A$1:D$25,3,FALSE)</f>
        <v>Mass % chromium contained in the iron, alloy or steel under consideration</v>
      </c>
      <c r="J9" s="148" t="s">
        <v>719</v>
      </c>
      <c r="K9" s="148" t="s">
        <v>777</v>
      </c>
    </row>
    <row r="10" spans="1:11" ht="43.2" x14ac:dyDescent="0.3">
      <c r="A10" s="150">
        <v>72</v>
      </c>
      <c r="B10" s="153" t="s">
        <v>1032</v>
      </c>
      <c r="C10" s="151" t="s">
        <v>776</v>
      </c>
      <c r="D10" s="151" t="s">
        <v>1000</v>
      </c>
      <c r="E10" s="151"/>
      <c r="F10" s="152" t="s">
        <v>684</v>
      </c>
      <c r="G10" s="166" t="str">
        <f>VLOOKUP(Table14[[#This Row],[Production Method]],'CL Production method'!A$3:B$47,2,FALSE)</f>
        <v>Iron or steel products</v>
      </c>
      <c r="H10" s="151" t="str">
        <f>VLOOKUP(Table14[[#This Row],[Qualifying Parameter Code]],'CL Emissions Qualif. params'!A$2:B$25,2,FALSE)</f>
        <v>Nickel content</v>
      </c>
      <c r="I10" s="151" t="str">
        <f>VLOOKUP(Table14[[#This Row],[Qualifying Parameter Code]],'CL Emissions Qualif. params'!A$1:D$25,3,FALSE)</f>
        <v>Mass % nickel contained in the iron, alloy or steel under consideration</v>
      </c>
      <c r="J10" s="151" t="s">
        <v>719</v>
      </c>
      <c r="K10" s="151" t="s">
        <v>777</v>
      </c>
    </row>
    <row r="11" spans="1:11" ht="43.2" x14ac:dyDescent="0.3">
      <c r="A11" s="146">
        <v>72</v>
      </c>
      <c r="B11" s="147" t="s">
        <v>1032</v>
      </c>
      <c r="C11" s="148" t="s">
        <v>776</v>
      </c>
      <c r="D11" s="148" t="s">
        <v>1003</v>
      </c>
      <c r="E11" s="148"/>
      <c r="F11" s="149" t="s">
        <v>684</v>
      </c>
      <c r="G11" s="167" t="str">
        <f>VLOOKUP(Table14[[#This Row],[Production Method]],'CL Production method'!A$3:B$47,2,FALSE)</f>
        <v>Iron or steel products</v>
      </c>
      <c r="H11" s="148" t="str">
        <f>VLOOKUP(Table14[[#This Row],[Qualifying Parameter Code]],'CL Emissions Qualif. params'!A$2:B$25,2,FALSE)</f>
        <v>Content of other alloy elements</v>
      </c>
      <c r="I11" s="148" t="str">
        <f>VLOOKUP(Table14[[#This Row],[Qualifying Parameter Code]],'CL Emissions Qualif. params'!A$1:D$25,3,FALSE)</f>
        <v>Total mass % of all alloy elements other than C, Mn, Cr and Ni</v>
      </c>
      <c r="J11" s="148" t="s">
        <v>719</v>
      </c>
      <c r="K11" s="148" t="s">
        <v>777</v>
      </c>
    </row>
    <row r="12" spans="1:11" ht="43.2" x14ac:dyDescent="0.3">
      <c r="A12" s="150">
        <v>72</v>
      </c>
      <c r="B12" s="153" t="s">
        <v>1032</v>
      </c>
      <c r="C12" s="151" t="s">
        <v>776</v>
      </c>
      <c r="D12" s="151" t="s">
        <v>1010</v>
      </c>
      <c r="E12" s="151"/>
      <c r="F12" s="152" t="s">
        <v>684</v>
      </c>
      <c r="G12" s="166" t="str">
        <f>VLOOKUP(Table14[[#This Row],[Production Method]],'CL Production method'!A$3:B$47,2,FALSE)</f>
        <v>Iron or steel products</v>
      </c>
      <c r="H12" s="151" t="str">
        <f>VLOOKUP(Table14[[#This Row],[Qualifying Parameter Code]],'CL Emissions Qualif. params'!A$2:B$25,2,FALSE)</f>
        <v>Steel pre-consumer scrap</v>
      </c>
      <c r="I12" s="151" t="str">
        <f>VLOOKUP(Table14[[#This Row],[Qualifying Parameter Code]],'CL Emissions Qualif. params'!A$1:D$25,3,FALSE)</f>
        <v>% of scrap used that is pre-consumer scrap</v>
      </c>
      <c r="J12" s="151" t="s">
        <v>719</v>
      </c>
      <c r="K12" s="151" t="s">
        <v>777</v>
      </c>
    </row>
    <row r="13" spans="1:11" ht="43.2" x14ac:dyDescent="0.3">
      <c r="A13" s="146">
        <v>72</v>
      </c>
      <c r="B13" s="147" t="s">
        <v>1032</v>
      </c>
      <c r="C13" s="148" t="s">
        <v>776</v>
      </c>
      <c r="D13" s="148" t="s">
        <v>1013</v>
      </c>
      <c r="E13" s="148"/>
      <c r="F13" s="149" t="s">
        <v>684</v>
      </c>
      <c r="G13" s="167" t="str">
        <f>VLOOKUP(Table14[[#This Row],[Production Method]],'CL Production method'!A$3:B$47,2,FALSE)</f>
        <v>Iron or steel products</v>
      </c>
      <c r="H13" s="148" t="str">
        <f>VLOOKUP(Table14[[#This Row],[Qualifying Parameter Code]],'CL Emissions Qualif. params'!A$2:B$25,2,FALSE)</f>
        <v>Steel product scrap usage</v>
      </c>
      <c r="I13" s="148" t="str">
        <f>VLOOKUP(Table14[[#This Row],[Qualifying Parameter Code]],'CL Emissions Qualif. params'!A$1:D$25,3,FALSE)</f>
        <v>Tonnes scrap used for producing 1 t of the product (total scrap including post-consumer scrap)</v>
      </c>
      <c r="J13" s="148" t="s">
        <v>719</v>
      </c>
      <c r="K13" s="148" t="s">
        <v>777</v>
      </c>
    </row>
    <row r="14" spans="1:11" ht="43.2" x14ac:dyDescent="0.3">
      <c r="A14" s="150">
        <v>72</v>
      </c>
      <c r="B14" s="153" t="s">
        <v>1032</v>
      </c>
      <c r="C14" s="151" t="s">
        <v>776</v>
      </c>
      <c r="D14" s="151" t="s">
        <v>1016</v>
      </c>
      <c r="E14" s="151"/>
      <c r="F14" s="152" t="s">
        <v>48</v>
      </c>
      <c r="G14" s="166" t="str">
        <f>VLOOKUP(Table14[[#This Row],[Production Method]],'CL Production method'!A$3:B$47,2,FALSE)</f>
        <v>Iron or steel products</v>
      </c>
      <c r="H14" s="151" t="str">
        <f>VLOOKUP(Table14[[#This Row],[Qualifying Parameter Code]],'CL Emissions Qualif. params'!A$2:B$25,2,FALSE)</f>
        <v>Non-Iron content</v>
      </c>
      <c r="I14" s="151" t="str">
        <f>VLOOKUP(Table14[[#This Row],[Qualifying Parameter Code]],'CL Emissions Qualif. params'!A$1:D$25,3,FALSE)</f>
        <v>Mass % of materials contained which are not iron or steel if their mass is more than 1% but less than 5% of the total goods’ mass</v>
      </c>
      <c r="J14" s="151" t="s">
        <v>719</v>
      </c>
      <c r="K14" s="151" t="s">
        <v>777</v>
      </c>
    </row>
    <row r="15" spans="1:11" x14ac:dyDescent="0.3">
      <c r="A15" s="146">
        <v>73</v>
      </c>
      <c r="B15" s="147"/>
      <c r="C15" s="148" t="s">
        <v>776</v>
      </c>
      <c r="D15" s="148" t="s">
        <v>988</v>
      </c>
      <c r="E15" s="148"/>
      <c r="F15" s="149" t="s">
        <v>684</v>
      </c>
      <c r="G15" s="167" t="str">
        <f>VLOOKUP(Table14[[#This Row],[Production Method]],'CL Production method'!A$3:B$47,2,FALSE)</f>
        <v>Iron or steel products</v>
      </c>
      <c r="H15" s="148" t="str">
        <f>VLOOKUP(Table14[[#This Row],[Qualifying Parameter Code]],'CL Emissions Qualif. params'!A$2:B$25,2,FALSE)</f>
        <v>Precursor reducing Agent</v>
      </c>
      <c r="I15"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5" s="148" t="s">
        <v>719</v>
      </c>
      <c r="K15" s="148" t="s">
        <v>777</v>
      </c>
    </row>
    <row r="16" spans="1:11" x14ac:dyDescent="0.3">
      <c r="A16" s="150">
        <v>73</v>
      </c>
      <c r="B16" s="153"/>
      <c r="C16" s="151" t="s">
        <v>776</v>
      </c>
      <c r="D16" s="151" t="s">
        <v>994</v>
      </c>
      <c r="E16" s="151"/>
      <c r="F16" s="152" t="s">
        <v>684</v>
      </c>
      <c r="G16" s="166" t="str">
        <f>VLOOKUP(Table14[[#This Row],[Production Method]],'CL Production method'!A$3:B$47,2,FALSE)</f>
        <v>Iron or steel products</v>
      </c>
      <c r="H16" s="151" t="str">
        <f>VLOOKUP(Table14[[#This Row],[Qualifying Parameter Code]],'CL Emissions Qualif. params'!A$2:B$25,2,FALSE)</f>
        <v>Manganese content</v>
      </c>
      <c r="I16" s="151" t="str">
        <f>VLOOKUP(Table14[[#This Row],[Qualifying Parameter Code]],'CL Emissions Qualif. params'!A$1:D$25,3,FALSE)</f>
        <v>Mass % manganese contained in the iron, alloy or steel under consideration</v>
      </c>
      <c r="J16" s="151" t="s">
        <v>719</v>
      </c>
      <c r="K16" s="151" t="s">
        <v>777</v>
      </c>
    </row>
    <row r="17" spans="1:11" x14ac:dyDescent="0.3">
      <c r="A17" s="146">
        <v>73</v>
      </c>
      <c r="B17" s="147"/>
      <c r="C17" s="148" t="s">
        <v>776</v>
      </c>
      <c r="D17" s="148" t="s">
        <v>997</v>
      </c>
      <c r="E17" s="149"/>
      <c r="F17" s="149" t="s">
        <v>684</v>
      </c>
      <c r="G17" s="167" t="str">
        <f>VLOOKUP(Table14[[#This Row],[Production Method]],'CL Production method'!A$3:B$47,2,FALSE)</f>
        <v>Iron or steel products</v>
      </c>
      <c r="H17" s="148" t="str">
        <f>VLOOKUP(Table14[[#This Row],[Qualifying Parameter Code]],'CL Emissions Qualif. params'!A$2:B$25,2,FALSE)</f>
        <v>Chromium content</v>
      </c>
      <c r="I17" s="148" t="str">
        <f>VLOOKUP(Table14[[#This Row],[Qualifying Parameter Code]],'CL Emissions Qualif. params'!A$1:D$25,3,FALSE)</f>
        <v>Mass % chromium contained in the iron, alloy or steel under consideration</v>
      </c>
      <c r="J17" s="148" t="s">
        <v>719</v>
      </c>
      <c r="K17" s="148" t="s">
        <v>777</v>
      </c>
    </row>
    <row r="18" spans="1:11" x14ac:dyDescent="0.3">
      <c r="A18" s="150">
        <v>73</v>
      </c>
      <c r="B18" s="153"/>
      <c r="C18" s="151" t="s">
        <v>776</v>
      </c>
      <c r="D18" s="151" t="s">
        <v>1000</v>
      </c>
      <c r="E18" s="152"/>
      <c r="F18" s="152" t="s">
        <v>684</v>
      </c>
      <c r="G18" s="166" t="str">
        <f>VLOOKUP(Table14[[#This Row],[Production Method]],'CL Production method'!A$3:B$47,2,FALSE)</f>
        <v>Iron or steel products</v>
      </c>
      <c r="H18" s="151" t="str">
        <f>VLOOKUP(Table14[[#This Row],[Qualifying Parameter Code]],'CL Emissions Qualif. params'!A$2:B$25,2,FALSE)</f>
        <v>Nickel content</v>
      </c>
      <c r="I18" s="151" t="str">
        <f>VLOOKUP(Table14[[#This Row],[Qualifying Parameter Code]],'CL Emissions Qualif. params'!A$1:D$25,3,FALSE)</f>
        <v>Mass % nickel contained in the iron, alloy or steel under consideration</v>
      </c>
      <c r="J18" s="151" t="s">
        <v>719</v>
      </c>
      <c r="K18" s="151" t="s">
        <v>777</v>
      </c>
    </row>
    <row r="19" spans="1:11" x14ac:dyDescent="0.3">
      <c r="A19" s="146">
        <v>73</v>
      </c>
      <c r="B19" s="147"/>
      <c r="C19" s="148" t="s">
        <v>776</v>
      </c>
      <c r="D19" s="148" t="s">
        <v>1003</v>
      </c>
      <c r="E19" s="149"/>
      <c r="F19" s="149" t="s">
        <v>684</v>
      </c>
      <c r="G19" s="167" t="str">
        <f>VLOOKUP(Table14[[#This Row],[Production Method]],'CL Production method'!A$3:B$47,2,FALSE)</f>
        <v>Iron or steel products</v>
      </c>
      <c r="H19" s="148" t="str">
        <f>VLOOKUP(Table14[[#This Row],[Qualifying Parameter Code]],'CL Emissions Qualif. params'!A$2:B$25,2,FALSE)</f>
        <v>Content of other alloy elements</v>
      </c>
      <c r="I19" s="148" t="str">
        <f>VLOOKUP(Table14[[#This Row],[Qualifying Parameter Code]],'CL Emissions Qualif. params'!A$1:D$25,3,FALSE)</f>
        <v>Total mass % of all alloy elements other than C, Mn, Cr and Ni</v>
      </c>
      <c r="J19" s="148" t="s">
        <v>719</v>
      </c>
      <c r="K19" s="148" t="s">
        <v>777</v>
      </c>
    </row>
    <row r="20" spans="1:11" x14ac:dyDescent="0.3">
      <c r="A20" s="150">
        <v>73</v>
      </c>
      <c r="B20" s="153"/>
      <c r="C20" s="151" t="s">
        <v>776</v>
      </c>
      <c r="D20" s="151" t="s">
        <v>1010</v>
      </c>
      <c r="E20" s="151"/>
      <c r="F20" s="152" t="s">
        <v>684</v>
      </c>
      <c r="G20" s="166" t="str">
        <f>VLOOKUP(Table14[[#This Row],[Production Method]],'CL Production method'!A$3:B$47,2,FALSE)</f>
        <v>Iron or steel products</v>
      </c>
      <c r="H20" s="151" t="str">
        <f>VLOOKUP(Table14[[#This Row],[Qualifying Parameter Code]],'CL Emissions Qualif. params'!A$2:B$25,2,FALSE)</f>
        <v>Steel pre-consumer scrap</v>
      </c>
      <c r="I20" s="151" t="str">
        <f>VLOOKUP(Table14[[#This Row],[Qualifying Parameter Code]],'CL Emissions Qualif. params'!A$1:D$25,3,FALSE)</f>
        <v>% of scrap used that is pre-consumer scrap</v>
      </c>
      <c r="J20" s="151" t="s">
        <v>719</v>
      </c>
      <c r="K20" s="151" t="s">
        <v>777</v>
      </c>
    </row>
    <row r="21" spans="1:11" x14ac:dyDescent="0.3">
      <c r="A21" s="146">
        <v>73</v>
      </c>
      <c r="B21" s="147"/>
      <c r="C21" s="148" t="s">
        <v>776</v>
      </c>
      <c r="D21" s="148" t="s">
        <v>1013</v>
      </c>
      <c r="E21" s="148"/>
      <c r="F21" s="149" t="s">
        <v>684</v>
      </c>
      <c r="G21" s="167" t="str">
        <f>VLOOKUP(Table14[[#This Row],[Production Method]],'CL Production method'!A$3:B$47,2,FALSE)</f>
        <v>Iron or steel products</v>
      </c>
      <c r="H21" s="148" t="str">
        <f>VLOOKUP(Table14[[#This Row],[Qualifying Parameter Code]],'CL Emissions Qualif. params'!A$2:B$25,2,FALSE)</f>
        <v>Steel product scrap usage</v>
      </c>
      <c r="I21" s="148" t="str">
        <f>VLOOKUP(Table14[[#This Row],[Qualifying Parameter Code]],'CL Emissions Qualif. params'!A$1:D$25,3,FALSE)</f>
        <v>Tonnes scrap used for producing 1 t of the product (total scrap including post-consumer scrap)</v>
      </c>
      <c r="J21" s="148" t="s">
        <v>719</v>
      </c>
      <c r="K21" s="148" t="s">
        <v>777</v>
      </c>
    </row>
    <row r="22" spans="1:11" x14ac:dyDescent="0.3">
      <c r="A22" s="150">
        <v>73</v>
      </c>
      <c r="B22" s="153"/>
      <c r="C22" s="151" t="s">
        <v>776</v>
      </c>
      <c r="D22" s="151" t="s">
        <v>1016</v>
      </c>
      <c r="E22" s="151"/>
      <c r="F22" s="152" t="s">
        <v>48</v>
      </c>
      <c r="G22" s="166" t="str">
        <f>VLOOKUP(Table14[[#This Row],[Production Method]],'CL Production method'!A$3:B$47,2,FALSE)</f>
        <v>Iron or steel products</v>
      </c>
      <c r="H22" s="151" t="str">
        <f>VLOOKUP(Table14[[#This Row],[Qualifying Parameter Code]],'CL Emissions Qualif. params'!A$2:B$25,2,FALSE)</f>
        <v>Non-Iron content</v>
      </c>
      <c r="I22" s="151" t="str">
        <f>VLOOKUP(Table14[[#This Row],[Qualifying Parameter Code]],'CL Emissions Qualif. params'!A$1:D$25,3,FALSE)</f>
        <v>Mass % of materials contained which are not iron or steel if their mass is more than 1% but less than 5% of the total goods’ mass</v>
      </c>
      <c r="J22" s="151" t="s">
        <v>719</v>
      </c>
      <c r="K22" s="151" t="s">
        <v>777</v>
      </c>
    </row>
    <row r="23" spans="1:11" x14ac:dyDescent="0.3">
      <c r="A23" s="146">
        <v>76</v>
      </c>
      <c r="B23" s="147">
        <v>7601</v>
      </c>
      <c r="C23" s="148" t="s">
        <v>798</v>
      </c>
      <c r="D23" s="148" t="s">
        <v>1019</v>
      </c>
      <c r="E23" s="148"/>
      <c r="F23" s="149" t="s">
        <v>684</v>
      </c>
      <c r="G23" s="167" t="str">
        <f>VLOOKUP(Table14[[#This Row],[Production Method]],'CL Production method'!A$3:B$47,2,FALSE)</f>
        <v>Aluminium products</v>
      </c>
      <c r="H23" s="148" t="str">
        <f>VLOOKUP(Table14[[#This Row],[Qualifying Parameter Code]],'CL Emissions Qualif. params'!A$2:B$25,2,FALSE)</f>
        <v>Aluminium scrap usage</v>
      </c>
      <c r="I23" s="148" t="str">
        <f>VLOOKUP(Table14[[#This Row],[Qualifying Parameter Code]],'CL Emissions Qualif. params'!A$1:D$25,3,FALSE)</f>
        <v>Tonnes scrap used for producing 1 t of the product (total scrap including post-consumer scrap)</v>
      </c>
      <c r="J23" s="148" t="s">
        <v>720</v>
      </c>
      <c r="K23" s="148" t="s">
        <v>799</v>
      </c>
    </row>
    <row r="24" spans="1:11" ht="28.8" x14ac:dyDescent="0.3">
      <c r="A24" s="150">
        <v>76</v>
      </c>
      <c r="B24" s="153">
        <v>7601</v>
      </c>
      <c r="C24" s="151" t="s">
        <v>800</v>
      </c>
      <c r="D24" s="151" t="s">
        <v>1019</v>
      </c>
      <c r="E24" s="151"/>
      <c r="F24" s="152" t="s">
        <v>684</v>
      </c>
      <c r="G24" s="166" t="str">
        <f>VLOOKUP(Table14[[#This Row],[Production Method]],'CL Production method'!A$3:B$47,2,FALSE)</f>
        <v>Integrated production with primary smelting</v>
      </c>
      <c r="H24" s="151" t="str">
        <f>VLOOKUP(Table14[[#This Row],[Qualifying Parameter Code]],'CL Emissions Qualif. params'!A$2:B$25,2,FALSE)</f>
        <v>Aluminium scrap usage</v>
      </c>
      <c r="I24" s="151" t="str">
        <f>VLOOKUP(Table14[[#This Row],[Qualifying Parameter Code]],'CL Emissions Qualif. params'!A$1:D$25,3,FALSE)</f>
        <v>Tonnes scrap used for producing 1 t of the product (total scrap including post-consumer scrap)</v>
      </c>
      <c r="J24" s="151" t="s">
        <v>720</v>
      </c>
      <c r="K24" s="151" t="s">
        <v>799</v>
      </c>
    </row>
    <row r="25" spans="1:11" ht="28.8" x14ac:dyDescent="0.3">
      <c r="A25" s="146">
        <v>76</v>
      </c>
      <c r="B25" s="147">
        <v>7601</v>
      </c>
      <c r="C25" s="148" t="s">
        <v>802</v>
      </c>
      <c r="D25" s="148" t="s">
        <v>1019</v>
      </c>
      <c r="E25" s="148"/>
      <c r="F25" s="149" t="s">
        <v>684</v>
      </c>
      <c r="G25" s="167" t="str">
        <f>VLOOKUP(Table14[[#This Row],[Production Method]],'CL Production method'!A$3:B$47,2,FALSE)</f>
        <v>Integrated production with secondary melting</v>
      </c>
      <c r="H25" s="148" t="str">
        <f>VLOOKUP(Table14[[#This Row],[Qualifying Parameter Code]],'CL Emissions Qualif. params'!A$2:B$25,2,FALSE)</f>
        <v>Aluminium scrap usage</v>
      </c>
      <c r="I25" s="148" t="str">
        <f>VLOOKUP(Table14[[#This Row],[Qualifying Parameter Code]],'CL Emissions Qualif. params'!A$1:D$25,3,FALSE)</f>
        <v>Tonnes scrap used for producing 1 t of the product (total scrap including post-consumer scrap)</v>
      </c>
      <c r="J25" s="148" t="s">
        <v>720</v>
      </c>
      <c r="K25" s="148" t="s">
        <v>799</v>
      </c>
    </row>
    <row r="26" spans="1:11" ht="28.8" x14ac:dyDescent="0.3">
      <c r="A26" s="150">
        <v>76</v>
      </c>
      <c r="B26" s="153">
        <v>7601</v>
      </c>
      <c r="C26" s="151" t="s">
        <v>804</v>
      </c>
      <c r="D26" s="151" t="s">
        <v>1019</v>
      </c>
      <c r="E26" s="151"/>
      <c r="F26" s="152" t="s">
        <v>684</v>
      </c>
      <c r="G26" s="166" t="str">
        <f>VLOOKUP(Table14[[#This Row],[Production Method]],'CL Production method'!A$3:B$47,2,FALSE)</f>
        <v>Integrated with mixed primary and secondary production</v>
      </c>
      <c r="H26" s="151" t="str">
        <f>VLOOKUP(Table14[[#This Row],[Qualifying Parameter Code]],'CL Emissions Qualif. params'!A$2:B$25,2,FALSE)</f>
        <v>Aluminium scrap usage</v>
      </c>
      <c r="I26" s="151" t="str">
        <f>VLOOKUP(Table14[[#This Row],[Qualifying Parameter Code]],'CL Emissions Qualif. params'!A$1:D$25,3,FALSE)</f>
        <v>Tonnes scrap used for producing 1 t of the product (total scrap including post-consumer scrap)</v>
      </c>
      <c r="J26" s="151" t="s">
        <v>720</v>
      </c>
      <c r="K26" s="151" t="s">
        <v>799</v>
      </c>
    </row>
    <row r="27" spans="1:11" ht="28.8" x14ac:dyDescent="0.3">
      <c r="A27" s="146">
        <v>76</v>
      </c>
      <c r="B27" s="147">
        <v>7601</v>
      </c>
      <c r="C27" s="148" t="s">
        <v>800</v>
      </c>
      <c r="D27" s="148" t="s">
        <v>1021</v>
      </c>
      <c r="E27" s="148"/>
      <c r="F27" s="149" t="s">
        <v>684</v>
      </c>
      <c r="G27" s="167" t="str">
        <f>VLOOKUP(Table14[[#This Row],[Production Method]],'CL Production method'!A$3:B$47,2,FALSE)</f>
        <v>Integrated production with primary smelting</v>
      </c>
      <c r="H27" s="148" t="str">
        <f>VLOOKUP(Table14[[#This Row],[Qualifying Parameter Code]],'CL Emissions Qualif. params'!A$2:B$25,2,FALSE)</f>
        <v>Aluminium pre-consumer scrap</v>
      </c>
      <c r="I27" s="148" t="str">
        <f>VLOOKUP(Table14[[#This Row],[Qualifying Parameter Code]],'CL Emissions Qualif. params'!A$1:D$25,3,FALSE)</f>
        <v>% of scrap used that is pre-consumer scrap</v>
      </c>
      <c r="J27" s="148" t="s">
        <v>720</v>
      </c>
      <c r="K27" s="148" t="s">
        <v>799</v>
      </c>
    </row>
    <row r="28" spans="1:11" ht="28.8" x14ac:dyDescent="0.3">
      <c r="A28" s="150">
        <v>76</v>
      </c>
      <c r="B28" s="153">
        <v>7601</v>
      </c>
      <c r="C28" s="151" t="s">
        <v>802</v>
      </c>
      <c r="D28" s="151" t="s">
        <v>1021</v>
      </c>
      <c r="E28" s="151"/>
      <c r="F28" s="152" t="s">
        <v>684</v>
      </c>
      <c r="G28" s="166" t="str">
        <f>VLOOKUP(Table14[[#This Row],[Production Method]],'CL Production method'!A$3:B$47,2,FALSE)</f>
        <v>Integrated production with secondary melting</v>
      </c>
      <c r="H28" s="151" t="str">
        <f>VLOOKUP(Table14[[#This Row],[Qualifying Parameter Code]],'CL Emissions Qualif. params'!A$2:B$25,2,FALSE)</f>
        <v>Aluminium pre-consumer scrap</v>
      </c>
      <c r="I28" s="151" t="str">
        <f>VLOOKUP(Table14[[#This Row],[Qualifying Parameter Code]],'CL Emissions Qualif. params'!A$1:D$25,3,FALSE)</f>
        <v>% of scrap used that is pre-consumer scrap</v>
      </c>
      <c r="J28" s="151" t="s">
        <v>720</v>
      </c>
      <c r="K28" s="151" t="s">
        <v>799</v>
      </c>
    </row>
    <row r="29" spans="1:11" ht="28.8" x14ac:dyDescent="0.3">
      <c r="A29" s="146">
        <v>76</v>
      </c>
      <c r="B29" s="147">
        <v>7601</v>
      </c>
      <c r="C29" s="148" t="s">
        <v>804</v>
      </c>
      <c r="D29" s="148" t="s">
        <v>1021</v>
      </c>
      <c r="E29" s="148"/>
      <c r="F29" s="149" t="s">
        <v>684</v>
      </c>
      <c r="G29" s="167" t="str">
        <f>VLOOKUP(Table14[[#This Row],[Production Method]],'CL Production method'!A$3:B$47,2,FALSE)</f>
        <v>Integrated with mixed primary and secondary production</v>
      </c>
      <c r="H29" s="148" t="str">
        <f>VLOOKUP(Table14[[#This Row],[Qualifying Parameter Code]],'CL Emissions Qualif. params'!A$2:B$25,2,FALSE)</f>
        <v>Aluminium pre-consumer scrap</v>
      </c>
      <c r="I29" s="148" t="str">
        <f>VLOOKUP(Table14[[#This Row],[Qualifying Parameter Code]],'CL Emissions Qualif. params'!A$1:D$25,3,FALSE)</f>
        <v>% of scrap used that is pre-consumer scrap</v>
      </c>
      <c r="J29" s="148" t="s">
        <v>720</v>
      </c>
      <c r="K29" s="148" t="s">
        <v>799</v>
      </c>
    </row>
    <row r="30" spans="1:11" ht="28.8" x14ac:dyDescent="0.3">
      <c r="A30" s="150">
        <v>76</v>
      </c>
      <c r="B30" s="153">
        <v>7601</v>
      </c>
      <c r="C30" s="151" t="s">
        <v>800</v>
      </c>
      <c r="D30" s="151" t="s">
        <v>1023</v>
      </c>
      <c r="E30" s="151"/>
      <c r="F30" s="152" t="s">
        <v>48</v>
      </c>
      <c r="G30" s="166" t="str">
        <f>VLOOKUP(Table14[[#This Row],[Production Method]],'CL Production method'!A$3:B$47,2,FALSE)</f>
        <v>Integrated production with primary smelting</v>
      </c>
      <c r="H30" s="151" t="str">
        <f>VLOOKUP(Table14[[#This Row],[Qualifying Parameter Code]],'CL Emissions Qualif. params'!A$2:B$25,2,FALSE)</f>
        <v>Non-Aluminium content</v>
      </c>
      <c r="I30" s="151" t="str">
        <f>VLOOKUP(Table14[[#This Row],[Qualifying Parameter Code]],'CL Emissions Qualif. params'!A$1:D$25,3,FALSE)</f>
        <v>Mass % of materials contained which are not aluminium if their mass is more than 1% but less than 5% of the total goods’ mass</v>
      </c>
      <c r="J30" s="151" t="s">
        <v>720</v>
      </c>
      <c r="K30" s="151" t="s">
        <v>799</v>
      </c>
    </row>
    <row r="31" spans="1:11" ht="28.8" x14ac:dyDescent="0.3">
      <c r="A31" s="146">
        <v>76</v>
      </c>
      <c r="B31" s="147">
        <v>7601</v>
      </c>
      <c r="C31" s="148" t="s">
        <v>802</v>
      </c>
      <c r="D31" s="148" t="s">
        <v>1023</v>
      </c>
      <c r="E31" s="148"/>
      <c r="F31" s="149" t="s">
        <v>48</v>
      </c>
      <c r="G31" s="167" t="str">
        <f>VLOOKUP(Table14[[#This Row],[Production Method]],'CL Production method'!A$3:B$47,2,FALSE)</f>
        <v>Integrated production with secondary melting</v>
      </c>
      <c r="H31" s="148" t="str">
        <f>VLOOKUP(Table14[[#This Row],[Qualifying Parameter Code]],'CL Emissions Qualif. params'!A$2:B$25,2,FALSE)</f>
        <v>Non-Aluminium content</v>
      </c>
      <c r="I31" s="148" t="str">
        <f>VLOOKUP(Table14[[#This Row],[Qualifying Parameter Code]],'CL Emissions Qualif. params'!A$1:D$25,3,FALSE)</f>
        <v>Mass % of materials contained which are not aluminium if their mass is more than 1% but less than 5% of the total goods’ mass</v>
      </c>
      <c r="J31" s="148" t="s">
        <v>720</v>
      </c>
      <c r="K31" s="148" t="s">
        <v>799</v>
      </c>
    </row>
    <row r="32" spans="1:11" ht="28.8" x14ac:dyDescent="0.3">
      <c r="A32" s="150">
        <v>76</v>
      </c>
      <c r="B32" s="153">
        <v>7601</v>
      </c>
      <c r="C32" s="151" t="s">
        <v>804</v>
      </c>
      <c r="D32" s="151" t="s">
        <v>1023</v>
      </c>
      <c r="E32" s="151"/>
      <c r="F32" s="152" t="s">
        <v>48</v>
      </c>
      <c r="G32" s="166" t="str">
        <f>VLOOKUP(Table14[[#This Row],[Production Method]],'CL Production method'!A$3:B$47,2,FALSE)</f>
        <v>Integrated with mixed primary and secondary production</v>
      </c>
      <c r="H32" s="151" t="str">
        <f>VLOOKUP(Table14[[#This Row],[Qualifying Parameter Code]],'CL Emissions Qualif. params'!A$2:B$25,2,FALSE)</f>
        <v>Non-Aluminium content</v>
      </c>
      <c r="I32" s="151" t="str">
        <f>VLOOKUP(Table14[[#This Row],[Qualifying Parameter Code]],'CL Emissions Qualif. params'!A$1:D$25,3,FALSE)</f>
        <v>Mass % of materials contained which are not aluminium if their mass is more than 1% but less than 5% of the total goods’ mass</v>
      </c>
      <c r="J32" s="151" t="s">
        <v>720</v>
      </c>
      <c r="K32" s="151" t="s">
        <v>799</v>
      </c>
    </row>
    <row r="33" spans="1:11" x14ac:dyDescent="0.3">
      <c r="A33" s="146">
        <v>76</v>
      </c>
      <c r="B33" s="147">
        <v>7601</v>
      </c>
      <c r="C33" s="148" t="s">
        <v>798</v>
      </c>
      <c r="D33" s="148" t="s">
        <v>1021</v>
      </c>
      <c r="E33" s="148"/>
      <c r="F33" s="149" t="s">
        <v>684</v>
      </c>
      <c r="G33" s="167" t="str">
        <f>VLOOKUP(Table14[[#This Row],[Production Method]],'CL Production method'!A$3:B$47,2,FALSE)</f>
        <v>Aluminium products</v>
      </c>
      <c r="H33" s="148" t="str">
        <f>VLOOKUP(Table14[[#This Row],[Qualifying Parameter Code]],'CL Emissions Qualif. params'!A$2:B$25,2,FALSE)</f>
        <v>Aluminium pre-consumer scrap</v>
      </c>
      <c r="I33" s="148" t="str">
        <f>VLOOKUP(Table14[[#This Row],[Qualifying Parameter Code]],'CL Emissions Qualif. params'!A$1:D$25,3,FALSE)</f>
        <v>% of scrap used that is pre-consumer scrap</v>
      </c>
      <c r="J33" s="148" t="s">
        <v>720</v>
      </c>
      <c r="K33" s="148" t="s">
        <v>799</v>
      </c>
    </row>
    <row r="34" spans="1:11" x14ac:dyDescent="0.3">
      <c r="A34" s="150">
        <v>76</v>
      </c>
      <c r="B34" s="153">
        <v>7601</v>
      </c>
      <c r="C34" s="151" t="s">
        <v>798</v>
      </c>
      <c r="D34" s="151" t="s">
        <v>1023</v>
      </c>
      <c r="E34" s="151"/>
      <c r="F34" s="152" t="s">
        <v>48</v>
      </c>
      <c r="G34" s="166" t="str">
        <f>VLOOKUP(Table14[[#This Row],[Production Method]],'CL Production method'!A$3:B$47,2,FALSE)</f>
        <v>Aluminium products</v>
      </c>
      <c r="H34" s="151" t="str">
        <f>VLOOKUP(Table14[[#This Row],[Qualifying Parameter Code]],'CL Emissions Qualif. params'!A$2:B$25,2,FALSE)</f>
        <v>Non-Aluminium content</v>
      </c>
      <c r="I34" s="151" t="str">
        <f>VLOOKUP(Table14[[#This Row],[Qualifying Parameter Code]],'CL Emissions Qualif. params'!A$1:D$25,3,FALSE)</f>
        <v>Mass % of materials contained which are not aluminium if their mass is more than 1% but less than 5% of the total goods’ mass</v>
      </c>
      <c r="J34" s="151" t="s">
        <v>720</v>
      </c>
      <c r="K34" s="151" t="s">
        <v>799</v>
      </c>
    </row>
    <row r="35" spans="1:11" x14ac:dyDescent="0.3">
      <c r="A35" s="146">
        <v>7201</v>
      </c>
      <c r="B35" s="147"/>
      <c r="C35" s="148" t="s">
        <v>759</v>
      </c>
      <c r="D35" s="148" t="s">
        <v>985</v>
      </c>
      <c r="E35" s="148"/>
      <c r="F35" s="149" t="s">
        <v>684</v>
      </c>
      <c r="G35" s="167" t="str">
        <f>VLOOKUP(Table14[[#This Row],[Production Method]],'CL Production method'!A$3:B$47,2,FALSE)</f>
        <v>Blast furnace route</v>
      </c>
      <c r="H35" s="148" t="str">
        <f>VLOOKUP(Table14[[#This Row],[Qualifying Parameter Code]],'CL Emissions Qualif. params'!A$2:B$25,2,FALSE)</f>
        <v>Reducing Agent</v>
      </c>
      <c r="I35" s="148"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35" s="148" t="s">
        <v>719</v>
      </c>
      <c r="K35" s="148" t="s">
        <v>1033</v>
      </c>
    </row>
    <row r="36" spans="1:11" x14ac:dyDescent="0.3">
      <c r="A36" s="150">
        <v>7201</v>
      </c>
      <c r="B36" s="153"/>
      <c r="C36" s="151" t="s">
        <v>761</v>
      </c>
      <c r="D36" s="151" t="s">
        <v>985</v>
      </c>
      <c r="E36" s="151"/>
      <c r="F36" s="152" t="s">
        <v>684</v>
      </c>
      <c r="G36" s="166" t="str">
        <f>VLOOKUP(Table14[[#This Row],[Production Method]],'CL Production method'!A$3:B$47,2,FALSE)</f>
        <v>Smelting reduction</v>
      </c>
      <c r="H36" s="151" t="str">
        <f>VLOOKUP(Table14[[#This Row],[Qualifying Parameter Code]],'CL Emissions Qualif. params'!A$2:B$25,2,FALSE)</f>
        <v>Reducing Agent</v>
      </c>
      <c r="I36" s="151"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36" s="151" t="s">
        <v>719</v>
      </c>
      <c r="K36" s="151" t="s">
        <v>1033</v>
      </c>
    </row>
    <row r="37" spans="1:11" x14ac:dyDescent="0.3">
      <c r="A37" s="146">
        <v>7201</v>
      </c>
      <c r="B37" s="147"/>
      <c r="C37" s="148" t="s">
        <v>762</v>
      </c>
      <c r="D37" s="148" t="s">
        <v>985</v>
      </c>
      <c r="E37" s="148"/>
      <c r="F37" s="149" t="s">
        <v>684</v>
      </c>
      <c r="G37" s="167" t="str">
        <f>VLOOKUP(Table14[[#This Row],[Production Method]],'CL Production method'!A$3:B$47,2,FALSE)</f>
        <v>Other production routes</v>
      </c>
      <c r="H37" s="148" t="str">
        <f>VLOOKUP(Table14[[#This Row],[Qualifying Parameter Code]],'CL Emissions Qualif. params'!A$2:B$25,2,FALSE)</f>
        <v>Reducing Agent</v>
      </c>
      <c r="I37" s="148"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37" s="148" t="s">
        <v>719</v>
      </c>
      <c r="K37" s="148" t="s">
        <v>1033</v>
      </c>
    </row>
    <row r="38" spans="1:11" x14ac:dyDescent="0.3">
      <c r="A38" s="150">
        <v>7201</v>
      </c>
      <c r="B38" s="153"/>
      <c r="C38" s="151" t="s">
        <v>763</v>
      </c>
      <c r="D38" s="151" t="s">
        <v>985</v>
      </c>
      <c r="E38" s="151"/>
      <c r="F38" s="152" t="s">
        <v>684</v>
      </c>
      <c r="G38" s="166" t="str">
        <f>VLOOKUP(Table14[[#This Row],[Production Method]],'CL Production method'!A$3:B$47,2,FALSE)</f>
        <v>Nickel Pig Iron production</v>
      </c>
      <c r="H38" s="151" t="str">
        <f>VLOOKUP(Table14[[#This Row],[Qualifying Parameter Code]],'CL Emissions Qualif. params'!A$2:B$25,2,FALSE)</f>
        <v>Reducing Agent</v>
      </c>
      <c r="I38" s="151"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38" s="151" t="s">
        <v>719</v>
      </c>
      <c r="K38" s="151" t="s">
        <v>1033</v>
      </c>
    </row>
    <row r="39" spans="1:11" x14ac:dyDescent="0.3">
      <c r="A39" s="146">
        <v>7201</v>
      </c>
      <c r="B39" s="147"/>
      <c r="C39" s="148" t="s">
        <v>759</v>
      </c>
      <c r="D39" s="148" t="s">
        <v>994</v>
      </c>
      <c r="E39" s="148"/>
      <c r="F39" s="149" t="s">
        <v>684</v>
      </c>
      <c r="G39" s="167" t="str">
        <f>VLOOKUP(Table14[[#This Row],[Production Method]],'CL Production method'!A$3:B$47,2,FALSE)</f>
        <v>Blast furnace route</v>
      </c>
      <c r="H39" s="148" t="str">
        <f>VLOOKUP(Table14[[#This Row],[Qualifying Parameter Code]],'CL Emissions Qualif. params'!A$2:B$25,2,FALSE)</f>
        <v>Manganese content</v>
      </c>
      <c r="I39" s="148" t="str">
        <f>VLOOKUP(Table14[[#This Row],[Qualifying Parameter Code]],'CL Emissions Qualif. params'!A$1:D$25,3,FALSE)</f>
        <v>Mass % manganese contained in the iron, alloy or steel under consideration</v>
      </c>
      <c r="J39" s="148" t="s">
        <v>719</v>
      </c>
      <c r="K39" s="148" t="s">
        <v>1033</v>
      </c>
    </row>
    <row r="40" spans="1:11" x14ac:dyDescent="0.3">
      <c r="A40" s="150">
        <v>7201</v>
      </c>
      <c r="B40" s="153"/>
      <c r="C40" s="151" t="s">
        <v>761</v>
      </c>
      <c r="D40" s="151" t="s">
        <v>994</v>
      </c>
      <c r="E40" s="151"/>
      <c r="F40" s="152" t="s">
        <v>684</v>
      </c>
      <c r="G40" s="166" t="str">
        <f>VLOOKUP(Table14[[#This Row],[Production Method]],'CL Production method'!A$3:B$47,2,FALSE)</f>
        <v>Smelting reduction</v>
      </c>
      <c r="H40" s="151" t="str">
        <f>VLOOKUP(Table14[[#This Row],[Qualifying Parameter Code]],'CL Emissions Qualif. params'!A$2:B$25,2,FALSE)</f>
        <v>Manganese content</v>
      </c>
      <c r="I40" s="151" t="str">
        <f>VLOOKUP(Table14[[#This Row],[Qualifying Parameter Code]],'CL Emissions Qualif. params'!A$1:D$25,3,FALSE)</f>
        <v>Mass % manganese contained in the iron, alloy or steel under consideration</v>
      </c>
      <c r="J40" s="151" t="s">
        <v>719</v>
      </c>
      <c r="K40" s="151" t="s">
        <v>1033</v>
      </c>
    </row>
    <row r="41" spans="1:11" x14ac:dyDescent="0.3">
      <c r="A41" s="146">
        <v>7201</v>
      </c>
      <c r="B41" s="147"/>
      <c r="C41" s="148" t="s">
        <v>762</v>
      </c>
      <c r="D41" s="148" t="s">
        <v>994</v>
      </c>
      <c r="E41" s="148"/>
      <c r="F41" s="149" t="s">
        <v>684</v>
      </c>
      <c r="G41" s="167" t="str">
        <f>VLOOKUP(Table14[[#This Row],[Production Method]],'CL Production method'!A$3:B$47,2,FALSE)</f>
        <v>Other production routes</v>
      </c>
      <c r="H41" s="148" t="str">
        <f>VLOOKUP(Table14[[#This Row],[Qualifying Parameter Code]],'CL Emissions Qualif. params'!A$2:B$25,2,FALSE)</f>
        <v>Manganese content</v>
      </c>
      <c r="I41" s="148" t="str">
        <f>VLOOKUP(Table14[[#This Row],[Qualifying Parameter Code]],'CL Emissions Qualif. params'!A$1:D$25,3,FALSE)</f>
        <v>Mass % manganese contained in the iron, alloy or steel under consideration</v>
      </c>
      <c r="J41" s="148" t="s">
        <v>719</v>
      </c>
      <c r="K41" s="148" t="s">
        <v>1033</v>
      </c>
    </row>
    <row r="42" spans="1:11" x14ac:dyDescent="0.3">
      <c r="A42" s="150">
        <v>7201</v>
      </c>
      <c r="B42" s="153"/>
      <c r="C42" s="151" t="s">
        <v>763</v>
      </c>
      <c r="D42" s="151" t="s">
        <v>994</v>
      </c>
      <c r="E42" s="151"/>
      <c r="F42" s="152" t="s">
        <v>684</v>
      </c>
      <c r="G42" s="166" t="str">
        <f>VLOOKUP(Table14[[#This Row],[Production Method]],'CL Production method'!A$3:B$47,2,FALSE)</f>
        <v>Nickel Pig Iron production</v>
      </c>
      <c r="H42" s="151" t="str">
        <f>VLOOKUP(Table14[[#This Row],[Qualifying Parameter Code]],'CL Emissions Qualif. params'!A$2:B$25,2,FALSE)</f>
        <v>Manganese content</v>
      </c>
      <c r="I42" s="151" t="str">
        <f>VLOOKUP(Table14[[#This Row],[Qualifying Parameter Code]],'CL Emissions Qualif. params'!A$1:D$25,3,FALSE)</f>
        <v>Mass % manganese contained in the iron, alloy or steel under consideration</v>
      </c>
      <c r="J42" s="151" t="s">
        <v>719</v>
      </c>
      <c r="K42" s="151" t="s">
        <v>1033</v>
      </c>
    </row>
    <row r="43" spans="1:11" x14ac:dyDescent="0.3">
      <c r="A43" s="146">
        <v>7201</v>
      </c>
      <c r="B43" s="147"/>
      <c r="C43" s="148" t="s">
        <v>759</v>
      </c>
      <c r="D43" s="148" t="s">
        <v>997</v>
      </c>
      <c r="E43" s="148"/>
      <c r="F43" s="149" t="s">
        <v>684</v>
      </c>
      <c r="G43" s="167" t="str">
        <f>VLOOKUP(Table14[[#This Row],[Production Method]],'CL Production method'!A$3:B$47,2,FALSE)</f>
        <v>Blast furnace route</v>
      </c>
      <c r="H43" s="148" t="str">
        <f>VLOOKUP(Table14[[#This Row],[Qualifying Parameter Code]],'CL Emissions Qualif. params'!A$2:B$25,2,FALSE)</f>
        <v>Chromium content</v>
      </c>
      <c r="I43" s="148" t="str">
        <f>VLOOKUP(Table14[[#This Row],[Qualifying Parameter Code]],'CL Emissions Qualif. params'!A$1:D$25,3,FALSE)</f>
        <v>Mass % chromium contained in the iron, alloy or steel under consideration</v>
      </c>
      <c r="J43" s="148" t="s">
        <v>719</v>
      </c>
      <c r="K43" s="148" t="s">
        <v>1033</v>
      </c>
    </row>
    <row r="44" spans="1:11" x14ac:dyDescent="0.3">
      <c r="A44" s="150">
        <v>7201</v>
      </c>
      <c r="B44" s="153"/>
      <c r="C44" s="151" t="s">
        <v>761</v>
      </c>
      <c r="D44" s="151" t="s">
        <v>997</v>
      </c>
      <c r="E44" s="151"/>
      <c r="F44" s="152" t="s">
        <v>684</v>
      </c>
      <c r="G44" s="166" t="str">
        <f>VLOOKUP(Table14[[#This Row],[Production Method]],'CL Production method'!A$3:B$47,2,FALSE)</f>
        <v>Smelting reduction</v>
      </c>
      <c r="H44" s="151" t="str">
        <f>VLOOKUP(Table14[[#This Row],[Qualifying Parameter Code]],'CL Emissions Qualif. params'!A$2:B$25,2,FALSE)</f>
        <v>Chromium content</v>
      </c>
      <c r="I44" s="151" t="str">
        <f>VLOOKUP(Table14[[#This Row],[Qualifying Parameter Code]],'CL Emissions Qualif. params'!A$1:D$25,3,FALSE)</f>
        <v>Mass % chromium contained in the iron, alloy or steel under consideration</v>
      </c>
      <c r="J44" s="151" t="s">
        <v>719</v>
      </c>
      <c r="K44" s="151" t="s">
        <v>1033</v>
      </c>
    </row>
    <row r="45" spans="1:11" x14ac:dyDescent="0.3">
      <c r="A45" s="146">
        <v>7201</v>
      </c>
      <c r="B45" s="147"/>
      <c r="C45" s="148" t="s">
        <v>762</v>
      </c>
      <c r="D45" s="148" t="s">
        <v>997</v>
      </c>
      <c r="E45" s="148"/>
      <c r="F45" s="149" t="s">
        <v>684</v>
      </c>
      <c r="G45" s="167" t="str">
        <f>VLOOKUP(Table14[[#This Row],[Production Method]],'CL Production method'!A$3:B$47,2,FALSE)</f>
        <v>Other production routes</v>
      </c>
      <c r="H45" s="148" t="str">
        <f>VLOOKUP(Table14[[#This Row],[Qualifying Parameter Code]],'CL Emissions Qualif. params'!A$2:B$25,2,FALSE)</f>
        <v>Chromium content</v>
      </c>
      <c r="I45" s="148" t="str">
        <f>VLOOKUP(Table14[[#This Row],[Qualifying Parameter Code]],'CL Emissions Qualif. params'!A$1:D$25,3,FALSE)</f>
        <v>Mass % chromium contained in the iron, alloy or steel under consideration</v>
      </c>
      <c r="J45" s="148" t="s">
        <v>719</v>
      </c>
      <c r="K45" s="148" t="s">
        <v>1033</v>
      </c>
    </row>
    <row r="46" spans="1:11" x14ac:dyDescent="0.3">
      <c r="A46" s="150">
        <v>7201</v>
      </c>
      <c r="B46" s="153"/>
      <c r="C46" s="151" t="s">
        <v>763</v>
      </c>
      <c r="D46" s="151" t="s">
        <v>997</v>
      </c>
      <c r="E46" s="151"/>
      <c r="F46" s="152" t="s">
        <v>684</v>
      </c>
      <c r="G46" s="166" t="str">
        <f>VLOOKUP(Table14[[#This Row],[Production Method]],'CL Production method'!A$3:B$47,2,FALSE)</f>
        <v>Nickel Pig Iron production</v>
      </c>
      <c r="H46" s="151" t="str">
        <f>VLOOKUP(Table14[[#This Row],[Qualifying Parameter Code]],'CL Emissions Qualif. params'!A$2:B$25,2,FALSE)</f>
        <v>Chromium content</v>
      </c>
      <c r="I46" s="151" t="str">
        <f>VLOOKUP(Table14[[#This Row],[Qualifying Parameter Code]],'CL Emissions Qualif. params'!A$1:D$25,3,FALSE)</f>
        <v>Mass % chromium contained in the iron, alloy or steel under consideration</v>
      </c>
      <c r="J46" s="151" t="s">
        <v>719</v>
      </c>
      <c r="K46" s="151" t="s">
        <v>1033</v>
      </c>
    </row>
    <row r="47" spans="1:11" x14ac:dyDescent="0.3">
      <c r="A47" s="146">
        <v>7201</v>
      </c>
      <c r="B47" s="147"/>
      <c r="C47" s="148" t="s">
        <v>759</v>
      </c>
      <c r="D47" s="148" t="s">
        <v>1000</v>
      </c>
      <c r="E47" s="148"/>
      <c r="F47" s="149" t="s">
        <v>684</v>
      </c>
      <c r="G47" s="167" t="str">
        <f>VLOOKUP(Table14[[#This Row],[Production Method]],'CL Production method'!A$3:B$47,2,FALSE)</f>
        <v>Blast furnace route</v>
      </c>
      <c r="H47" s="148" t="str">
        <f>VLOOKUP(Table14[[#This Row],[Qualifying Parameter Code]],'CL Emissions Qualif. params'!A$2:B$25,2,FALSE)</f>
        <v>Nickel content</v>
      </c>
      <c r="I47" s="148" t="str">
        <f>VLOOKUP(Table14[[#This Row],[Qualifying Parameter Code]],'CL Emissions Qualif. params'!A$1:D$25,3,FALSE)</f>
        <v>Mass % nickel contained in the iron, alloy or steel under consideration</v>
      </c>
      <c r="J47" s="148" t="s">
        <v>719</v>
      </c>
      <c r="K47" s="148" t="s">
        <v>1033</v>
      </c>
    </row>
    <row r="48" spans="1:11" x14ac:dyDescent="0.3">
      <c r="A48" s="150">
        <v>7201</v>
      </c>
      <c r="B48" s="153"/>
      <c r="C48" s="151" t="s">
        <v>761</v>
      </c>
      <c r="D48" s="151" t="s">
        <v>1000</v>
      </c>
      <c r="E48" s="151"/>
      <c r="F48" s="152" t="s">
        <v>684</v>
      </c>
      <c r="G48" s="166" t="str">
        <f>VLOOKUP(Table14[[#This Row],[Production Method]],'CL Production method'!A$3:B$47,2,FALSE)</f>
        <v>Smelting reduction</v>
      </c>
      <c r="H48" s="151" t="str">
        <f>VLOOKUP(Table14[[#This Row],[Qualifying Parameter Code]],'CL Emissions Qualif. params'!A$2:B$25,2,FALSE)</f>
        <v>Nickel content</v>
      </c>
      <c r="I48" s="151" t="str">
        <f>VLOOKUP(Table14[[#This Row],[Qualifying Parameter Code]],'CL Emissions Qualif. params'!A$1:D$25,3,FALSE)</f>
        <v>Mass % nickel contained in the iron, alloy or steel under consideration</v>
      </c>
      <c r="J48" s="151" t="s">
        <v>719</v>
      </c>
      <c r="K48" s="151" t="s">
        <v>1033</v>
      </c>
    </row>
    <row r="49" spans="1:11" x14ac:dyDescent="0.3">
      <c r="A49" s="146">
        <v>7201</v>
      </c>
      <c r="B49" s="147"/>
      <c r="C49" s="148" t="s">
        <v>762</v>
      </c>
      <c r="D49" s="148" t="s">
        <v>1000</v>
      </c>
      <c r="E49" s="148"/>
      <c r="F49" s="149" t="s">
        <v>684</v>
      </c>
      <c r="G49" s="167" t="str">
        <f>VLOOKUP(Table14[[#This Row],[Production Method]],'CL Production method'!A$3:B$47,2,FALSE)</f>
        <v>Other production routes</v>
      </c>
      <c r="H49" s="148" t="str">
        <f>VLOOKUP(Table14[[#This Row],[Qualifying Parameter Code]],'CL Emissions Qualif. params'!A$2:B$25,2,FALSE)</f>
        <v>Nickel content</v>
      </c>
      <c r="I49" s="148" t="str">
        <f>VLOOKUP(Table14[[#This Row],[Qualifying Parameter Code]],'CL Emissions Qualif. params'!A$1:D$25,3,FALSE)</f>
        <v>Mass % nickel contained in the iron, alloy or steel under consideration</v>
      </c>
      <c r="J49" s="148" t="s">
        <v>719</v>
      </c>
      <c r="K49" s="148" t="s">
        <v>1033</v>
      </c>
    </row>
    <row r="50" spans="1:11" x14ac:dyDescent="0.3">
      <c r="A50" s="150">
        <v>7201</v>
      </c>
      <c r="B50" s="153"/>
      <c r="C50" s="151" t="s">
        <v>763</v>
      </c>
      <c r="D50" s="151" t="s">
        <v>1000</v>
      </c>
      <c r="E50" s="151"/>
      <c r="F50" s="152" t="s">
        <v>684</v>
      </c>
      <c r="G50" s="166" t="str">
        <f>VLOOKUP(Table14[[#This Row],[Production Method]],'CL Production method'!A$3:B$47,2,FALSE)</f>
        <v>Nickel Pig Iron production</v>
      </c>
      <c r="H50" s="151" t="str">
        <f>VLOOKUP(Table14[[#This Row],[Qualifying Parameter Code]],'CL Emissions Qualif. params'!A$2:B$25,2,FALSE)</f>
        <v>Nickel content</v>
      </c>
      <c r="I50" s="151" t="str">
        <f>VLOOKUP(Table14[[#This Row],[Qualifying Parameter Code]],'CL Emissions Qualif. params'!A$1:D$25,3,FALSE)</f>
        <v>Mass % nickel contained in the iron, alloy or steel under consideration</v>
      </c>
      <c r="J50" s="151" t="s">
        <v>719</v>
      </c>
      <c r="K50" s="151" t="s">
        <v>1033</v>
      </c>
    </row>
    <row r="51" spans="1:11" x14ac:dyDescent="0.3">
      <c r="A51" s="146">
        <v>7201</v>
      </c>
      <c r="B51" s="147"/>
      <c r="C51" s="148" t="s">
        <v>759</v>
      </c>
      <c r="D51" s="148" t="s">
        <v>1003</v>
      </c>
      <c r="E51" s="148"/>
      <c r="F51" s="149" t="s">
        <v>684</v>
      </c>
      <c r="G51" s="167" t="str">
        <f>VLOOKUP(Table14[[#This Row],[Production Method]],'CL Production method'!A$3:B$47,2,FALSE)</f>
        <v>Blast furnace route</v>
      </c>
      <c r="H51" s="148" t="str">
        <f>VLOOKUP(Table14[[#This Row],[Qualifying Parameter Code]],'CL Emissions Qualif. params'!A$2:B$25,2,FALSE)</f>
        <v>Content of other alloy elements</v>
      </c>
      <c r="I51" s="148" t="str">
        <f>VLOOKUP(Table14[[#This Row],[Qualifying Parameter Code]],'CL Emissions Qualif. params'!A$1:D$25,3,FALSE)</f>
        <v>Total mass % of all alloy elements other than C, Mn, Cr and Ni</v>
      </c>
      <c r="J51" s="148" t="s">
        <v>719</v>
      </c>
      <c r="K51" s="148" t="s">
        <v>1033</v>
      </c>
    </row>
    <row r="52" spans="1:11" x14ac:dyDescent="0.3">
      <c r="A52" s="150">
        <v>7201</v>
      </c>
      <c r="B52" s="153"/>
      <c r="C52" s="151" t="s">
        <v>761</v>
      </c>
      <c r="D52" s="151" t="s">
        <v>1003</v>
      </c>
      <c r="E52" s="151"/>
      <c r="F52" s="152" t="s">
        <v>684</v>
      </c>
      <c r="G52" s="166" t="str">
        <f>VLOOKUP(Table14[[#This Row],[Production Method]],'CL Production method'!A$3:B$47,2,FALSE)</f>
        <v>Smelting reduction</v>
      </c>
      <c r="H52" s="151" t="str">
        <f>VLOOKUP(Table14[[#This Row],[Qualifying Parameter Code]],'CL Emissions Qualif. params'!A$2:B$25,2,FALSE)</f>
        <v>Content of other alloy elements</v>
      </c>
      <c r="I52" s="151" t="str">
        <f>VLOOKUP(Table14[[#This Row],[Qualifying Parameter Code]],'CL Emissions Qualif. params'!A$1:D$25,3,FALSE)</f>
        <v>Total mass % of all alloy elements other than C, Mn, Cr and Ni</v>
      </c>
      <c r="J52" s="151" t="s">
        <v>719</v>
      </c>
      <c r="K52" s="151" t="s">
        <v>1033</v>
      </c>
    </row>
    <row r="53" spans="1:11" x14ac:dyDescent="0.3">
      <c r="A53" s="146">
        <v>7201</v>
      </c>
      <c r="B53" s="147"/>
      <c r="C53" s="148" t="s">
        <v>762</v>
      </c>
      <c r="D53" s="148" t="s">
        <v>1003</v>
      </c>
      <c r="E53" s="148"/>
      <c r="F53" s="149" t="s">
        <v>684</v>
      </c>
      <c r="G53" s="167" t="str">
        <f>VLOOKUP(Table14[[#This Row],[Production Method]],'CL Production method'!A$3:B$47,2,FALSE)</f>
        <v>Other production routes</v>
      </c>
      <c r="H53" s="148" t="str">
        <f>VLOOKUP(Table14[[#This Row],[Qualifying Parameter Code]],'CL Emissions Qualif. params'!A$2:B$25,2,FALSE)</f>
        <v>Content of other alloy elements</v>
      </c>
      <c r="I53" s="148" t="str">
        <f>VLOOKUP(Table14[[#This Row],[Qualifying Parameter Code]],'CL Emissions Qualif. params'!A$1:D$25,3,FALSE)</f>
        <v>Total mass % of all alloy elements other than C, Mn, Cr and Ni</v>
      </c>
      <c r="J53" s="148" t="s">
        <v>719</v>
      </c>
      <c r="K53" s="148" t="s">
        <v>1033</v>
      </c>
    </row>
    <row r="54" spans="1:11" x14ac:dyDescent="0.3">
      <c r="A54" s="150">
        <v>7201</v>
      </c>
      <c r="B54" s="153"/>
      <c r="C54" s="151" t="s">
        <v>763</v>
      </c>
      <c r="D54" s="151" t="s">
        <v>1003</v>
      </c>
      <c r="E54" s="151"/>
      <c r="F54" s="152" t="s">
        <v>684</v>
      </c>
      <c r="G54" s="166" t="str">
        <f>VLOOKUP(Table14[[#This Row],[Production Method]],'CL Production method'!A$3:B$47,2,FALSE)</f>
        <v>Nickel Pig Iron production</v>
      </c>
      <c r="H54" s="151" t="str">
        <f>VLOOKUP(Table14[[#This Row],[Qualifying Parameter Code]],'CL Emissions Qualif. params'!A$2:B$25,2,FALSE)</f>
        <v>Content of other alloy elements</v>
      </c>
      <c r="I54" s="151" t="str">
        <f>VLOOKUP(Table14[[#This Row],[Qualifying Parameter Code]],'CL Emissions Qualif. params'!A$1:D$25,3,FALSE)</f>
        <v>Total mass % of all alloy elements other than C, Mn, Cr and Ni</v>
      </c>
      <c r="J54" s="151" t="s">
        <v>719</v>
      </c>
      <c r="K54" s="151" t="s">
        <v>1033</v>
      </c>
    </row>
    <row r="55" spans="1:11" ht="28.8" x14ac:dyDescent="0.3">
      <c r="A55" s="146">
        <v>7203</v>
      </c>
      <c r="B55" s="147"/>
      <c r="C55" s="148" t="s">
        <v>772</v>
      </c>
      <c r="D55" s="148" t="s">
        <v>985</v>
      </c>
      <c r="E55" s="148"/>
      <c r="F55" s="149" t="s">
        <v>684</v>
      </c>
      <c r="G55" s="167" t="str">
        <f>VLOOKUP(Table14[[#This Row],[Production Method]],'CL Production method'!A$3:B$47,2,FALSE)</f>
        <v>Production of Direct reduced Iron (using hydrogen)</v>
      </c>
      <c r="H55" s="148" t="str">
        <f>VLOOKUP(Table14[[#This Row],[Qualifying Parameter Code]],'CL Emissions Qualif. params'!A$2:B$25,2,FALSE)</f>
        <v>Reducing Agent</v>
      </c>
      <c r="I55" s="148"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55" s="148" t="s">
        <v>719</v>
      </c>
      <c r="K55" s="148" t="s">
        <v>1034</v>
      </c>
    </row>
    <row r="56" spans="1:11" ht="28.8" x14ac:dyDescent="0.3">
      <c r="A56" s="150">
        <v>7203</v>
      </c>
      <c r="B56" s="153"/>
      <c r="C56" s="151" t="s">
        <v>772</v>
      </c>
      <c r="D56" s="151" t="s">
        <v>994</v>
      </c>
      <c r="E56" s="151"/>
      <c r="F56" s="152" t="s">
        <v>684</v>
      </c>
      <c r="G56" s="166" t="str">
        <f>VLOOKUP(Table14[[#This Row],[Production Method]],'CL Production method'!A$3:B$47,2,FALSE)</f>
        <v>Production of Direct reduced Iron (using hydrogen)</v>
      </c>
      <c r="H56" s="151" t="str">
        <f>VLOOKUP(Table14[[#This Row],[Qualifying Parameter Code]],'CL Emissions Qualif. params'!A$2:B$25,2,FALSE)</f>
        <v>Manganese content</v>
      </c>
      <c r="I56" s="151" t="str">
        <f>VLOOKUP(Table14[[#This Row],[Qualifying Parameter Code]],'CL Emissions Qualif. params'!A$1:D$25,3,FALSE)</f>
        <v>Mass % manganese contained in the iron, alloy or steel under consideration</v>
      </c>
      <c r="J56" s="151" t="s">
        <v>719</v>
      </c>
      <c r="K56" s="151" t="s">
        <v>1034</v>
      </c>
    </row>
    <row r="57" spans="1:11" ht="28.8" x14ac:dyDescent="0.3">
      <c r="A57" s="146">
        <v>7203</v>
      </c>
      <c r="B57" s="147"/>
      <c r="C57" s="148" t="s">
        <v>772</v>
      </c>
      <c r="D57" s="148" t="s">
        <v>997</v>
      </c>
      <c r="E57" s="148"/>
      <c r="F57" s="149" t="s">
        <v>684</v>
      </c>
      <c r="G57" s="167" t="str">
        <f>VLOOKUP(Table14[[#This Row],[Production Method]],'CL Production method'!A$3:B$47,2,FALSE)</f>
        <v>Production of Direct reduced Iron (using hydrogen)</v>
      </c>
      <c r="H57" s="148" t="str">
        <f>VLOOKUP(Table14[[#This Row],[Qualifying Parameter Code]],'CL Emissions Qualif. params'!A$2:B$25,2,FALSE)</f>
        <v>Chromium content</v>
      </c>
      <c r="I57" s="148" t="str">
        <f>VLOOKUP(Table14[[#This Row],[Qualifying Parameter Code]],'CL Emissions Qualif. params'!A$1:D$25,3,FALSE)</f>
        <v>Mass % chromium contained in the iron, alloy or steel under consideration</v>
      </c>
      <c r="J57" s="148" t="s">
        <v>719</v>
      </c>
      <c r="K57" s="148" t="s">
        <v>1034</v>
      </c>
    </row>
    <row r="58" spans="1:11" ht="28.8" x14ac:dyDescent="0.3">
      <c r="A58" s="150">
        <v>7203</v>
      </c>
      <c r="B58" s="153"/>
      <c r="C58" s="151" t="s">
        <v>772</v>
      </c>
      <c r="D58" s="151" t="s">
        <v>1000</v>
      </c>
      <c r="E58" s="151"/>
      <c r="F58" s="152" t="s">
        <v>684</v>
      </c>
      <c r="G58" s="166" t="str">
        <f>VLOOKUP(Table14[[#This Row],[Production Method]],'CL Production method'!A$3:B$47,2,FALSE)</f>
        <v>Production of Direct reduced Iron (using hydrogen)</v>
      </c>
      <c r="H58" s="151" t="str">
        <f>VLOOKUP(Table14[[#This Row],[Qualifying Parameter Code]],'CL Emissions Qualif. params'!A$2:B$25,2,FALSE)</f>
        <v>Nickel content</v>
      </c>
      <c r="I58" s="151" t="str">
        <f>VLOOKUP(Table14[[#This Row],[Qualifying Parameter Code]],'CL Emissions Qualif. params'!A$1:D$25,3,FALSE)</f>
        <v>Mass % nickel contained in the iron, alloy or steel under consideration</v>
      </c>
      <c r="J58" s="151" t="s">
        <v>719</v>
      </c>
      <c r="K58" s="151" t="s">
        <v>1034</v>
      </c>
    </row>
    <row r="59" spans="1:11" ht="28.8" x14ac:dyDescent="0.3">
      <c r="A59" s="146">
        <v>7203</v>
      </c>
      <c r="B59" s="147"/>
      <c r="C59" s="148" t="s">
        <v>772</v>
      </c>
      <c r="D59" s="148" t="s">
        <v>1003</v>
      </c>
      <c r="E59" s="148"/>
      <c r="F59" s="149" t="s">
        <v>684</v>
      </c>
      <c r="G59" s="167" t="str">
        <f>VLOOKUP(Table14[[#This Row],[Production Method]],'CL Production method'!A$3:B$47,2,FALSE)</f>
        <v>Production of Direct reduced Iron (using hydrogen)</v>
      </c>
      <c r="H59" s="148" t="str">
        <f>VLOOKUP(Table14[[#This Row],[Qualifying Parameter Code]],'CL Emissions Qualif. params'!A$2:B$25,2,FALSE)</f>
        <v>Content of other alloy elements</v>
      </c>
      <c r="I59" s="148" t="str">
        <f>VLOOKUP(Table14[[#This Row],[Qualifying Parameter Code]],'CL Emissions Qualif. params'!A$1:D$25,3,FALSE)</f>
        <v>Total mass % of all alloy elements other than C, Mn, Cr and Ni</v>
      </c>
      <c r="J59" s="148" t="s">
        <v>719</v>
      </c>
      <c r="K59" s="148" t="s">
        <v>1034</v>
      </c>
    </row>
    <row r="60" spans="1:11" x14ac:dyDescent="0.3">
      <c r="A60" s="150">
        <v>7203</v>
      </c>
      <c r="B60" s="153"/>
      <c r="C60" s="151" t="s">
        <v>774</v>
      </c>
      <c r="D60" s="151" t="s">
        <v>985</v>
      </c>
      <c r="E60" s="151"/>
      <c r="F60" s="152" t="s">
        <v>684</v>
      </c>
      <c r="G60" s="166" t="str">
        <f>VLOOKUP(Table14[[#This Row],[Production Method]],'CL Production method'!A$3:B$47,2,FALSE)</f>
        <v>DRI (Direct reduced iron)</v>
      </c>
      <c r="H60" s="151" t="str">
        <f>VLOOKUP(Table14[[#This Row],[Qualifying Parameter Code]],'CL Emissions Qualif. params'!A$2:B$25,2,FALSE)</f>
        <v>Reducing Agent</v>
      </c>
      <c r="I60" s="151"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60" s="151" t="s">
        <v>719</v>
      </c>
      <c r="K60" s="151" t="s">
        <v>1034</v>
      </c>
    </row>
    <row r="61" spans="1:11" x14ac:dyDescent="0.3">
      <c r="A61" s="146">
        <v>7203</v>
      </c>
      <c r="B61" s="147"/>
      <c r="C61" s="148" t="s">
        <v>774</v>
      </c>
      <c r="D61" s="148" t="s">
        <v>994</v>
      </c>
      <c r="E61" s="148"/>
      <c r="F61" s="149" t="s">
        <v>684</v>
      </c>
      <c r="G61" s="167" t="str">
        <f>VLOOKUP(Table14[[#This Row],[Production Method]],'CL Production method'!A$3:B$47,2,FALSE)</f>
        <v>DRI (Direct reduced iron)</v>
      </c>
      <c r="H61" s="148" t="str">
        <f>VLOOKUP(Table14[[#This Row],[Qualifying Parameter Code]],'CL Emissions Qualif. params'!A$2:B$25,2,FALSE)</f>
        <v>Manganese content</v>
      </c>
      <c r="I61" s="148" t="str">
        <f>VLOOKUP(Table14[[#This Row],[Qualifying Parameter Code]],'CL Emissions Qualif. params'!A$1:D$25,3,FALSE)</f>
        <v>Mass % manganese contained in the iron, alloy or steel under consideration</v>
      </c>
      <c r="J61" s="148" t="s">
        <v>719</v>
      </c>
      <c r="K61" s="148" t="s">
        <v>1034</v>
      </c>
    </row>
    <row r="62" spans="1:11" x14ac:dyDescent="0.3">
      <c r="A62" s="150">
        <v>7203</v>
      </c>
      <c r="B62" s="153"/>
      <c r="C62" s="151" t="s">
        <v>774</v>
      </c>
      <c r="D62" s="151" t="s">
        <v>997</v>
      </c>
      <c r="E62" s="151"/>
      <c r="F62" s="152" t="s">
        <v>684</v>
      </c>
      <c r="G62" s="166" t="str">
        <f>VLOOKUP(Table14[[#This Row],[Production Method]],'CL Production method'!A$3:B$47,2,FALSE)</f>
        <v>DRI (Direct reduced iron)</v>
      </c>
      <c r="H62" s="151" t="str">
        <f>VLOOKUP(Table14[[#This Row],[Qualifying Parameter Code]],'CL Emissions Qualif. params'!A$2:B$25,2,FALSE)</f>
        <v>Chromium content</v>
      </c>
      <c r="I62" s="151" t="str">
        <f>VLOOKUP(Table14[[#This Row],[Qualifying Parameter Code]],'CL Emissions Qualif. params'!A$1:D$25,3,FALSE)</f>
        <v>Mass % chromium contained in the iron, alloy or steel under consideration</v>
      </c>
      <c r="J62" s="151" t="s">
        <v>719</v>
      </c>
      <c r="K62" s="151" t="s">
        <v>1034</v>
      </c>
    </row>
    <row r="63" spans="1:11" x14ac:dyDescent="0.3">
      <c r="A63" s="146">
        <v>7203</v>
      </c>
      <c r="B63" s="147"/>
      <c r="C63" s="148" t="s">
        <v>774</v>
      </c>
      <c r="D63" s="148" t="s">
        <v>1000</v>
      </c>
      <c r="E63" s="148"/>
      <c r="F63" s="149" t="s">
        <v>684</v>
      </c>
      <c r="G63" s="167" t="str">
        <f>VLOOKUP(Table14[[#This Row],[Production Method]],'CL Production method'!A$3:B$47,2,FALSE)</f>
        <v>DRI (Direct reduced iron)</v>
      </c>
      <c r="H63" s="148" t="str">
        <f>VLOOKUP(Table14[[#This Row],[Qualifying Parameter Code]],'CL Emissions Qualif. params'!A$2:B$25,2,FALSE)</f>
        <v>Nickel content</v>
      </c>
      <c r="I63" s="148" t="str">
        <f>VLOOKUP(Table14[[#This Row],[Qualifying Parameter Code]],'CL Emissions Qualif. params'!A$1:D$25,3,FALSE)</f>
        <v>Mass % nickel contained in the iron, alloy or steel under consideration</v>
      </c>
      <c r="J63" s="148" t="s">
        <v>719</v>
      </c>
      <c r="K63" s="148" t="s">
        <v>1034</v>
      </c>
    </row>
    <row r="64" spans="1:11" x14ac:dyDescent="0.3">
      <c r="A64" s="150">
        <v>7203</v>
      </c>
      <c r="B64" s="153"/>
      <c r="C64" s="151" t="s">
        <v>774</v>
      </c>
      <c r="D64" s="151" t="s">
        <v>1003</v>
      </c>
      <c r="E64" s="151"/>
      <c r="F64" s="152" t="s">
        <v>684</v>
      </c>
      <c r="G64" s="166" t="str">
        <f>VLOOKUP(Table14[[#This Row],[Production Method]],'CL Production method'!A$3:B$47,2,FALSE)</f>
        <v>DRI (Direct reduced iron)</v>
      </c>
      <c r="H64" s="151" t="str">
        <f>VLOOKUP(Table14[[#This Row],[Qualifying Parameter Code]],'CL Emissions Qualif. params'!A$2:B$25,2,FALSE)</f>
        <v>Content of other alloy elements</v>
      </c>
      <c r="I64" s="151" t="str">
        <f>VLOOKUP(Table14[[#This Row],[Qualifying Parameter Code]],'CL Emissions Qualif. params'!A$1:D$25,3,FALSE)</f>
        <v>Total mass % of all alloy elements other than C, Mn, Cr and Ni</v>
      </c>
      <c r="J64" s="151" t="s">
        <v>719</v>
      </c>
      <c r="K64" s="151" t="s">
        <v>1034</v>
      </c>
    </row>
    <row r="65" spans="1:11" x14ac:dyDescent="0.3">
      <c r="A65" s="146">
        <v>7206</v>
      </c>
      <c r="B65" s="147"/>
      <c r="C65" s="148" t="s">
        <v>778</v>
      </c>
      <c r="D65" s="148" t="s">
        <v>988</v>
      </c>
      <c r="E65" s="148"/>
      <c r="F65" s="149" t="s">
        <v>684</v>
      </c>
      <c r="G65" s="167" t="str">
        <f>VLOOKUP(Table14[[#This Row],[Production Method]],'CL Production method'!A$3:B$47,2,FALSE)</f>
        <v>Basic oxigen steel making</v>
      </c>
      <c r="H65" s="148" t="str">
        <f>VLOOKUP(Table14[[#This Row],[Qualifying Parameter Code]],'CL Emissions Qualif. params'!A$2:B$25,2,FALSE)</f>
        <v>Precursor reducing Agent</v>
      </c>
      <c r="I65"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65" s="148" t="s">
        <v>719</v>
      </c>
      <c r="K65" s="148" t="s">
        <v>1035</v>
      </c>
    </row>
    <row r="66" spans="1:11" ht="28.8" x14ac:dyDescent="0.3">
      <c r="A66" s="146">
        <v>7206</v>
      </c>
      <c r="B66" s="153"/>
      <c r="C66" s="151" t="s">
        <v>780</v>
      </c>
      <c r="D66" s="151" t="s">
        <v>988</v>
      </c>
      <c r="E66" s="151"/>
      <c r="F66" s="152" t="s">
        <v>684</v>
      </c>
      <c r="G66" s="166" t="str">
        <f>VLOOKUP(Table14[[#This Row],[Production Method]],'CL Production method'!A$3:B$47,2,FALSE)</f>
        <v>Basic oxigen steel making (incl. Blast furnace)</v>
      </c>
      <c r="H66" s="151" t="str">
        <f>VLOOKUP(Table14[[#This Row],[Qualifying Parameter Code]],'CL Emissions Qualif. params'!A$2:B$25,2,FALSE)</f>
        <v>Precursor reducing Agent</v>
      </c>
      <c r="I66"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66" s="151" t="s">
        <v>719</v>
      </c>
      <c r="K66" s="151" t="s">
        <v>1035</v>
      </c>
    </row>
    <row r="67" spans="1:11" ht="28.8" x14ac:dyDescent="0.3">
      <c r="A67" s="146">
        <v>7206</v>
      </c>
      <c r="B67" s="147"/>
      <c r="C67" s="148" t="s">
        <v>782</v>
      </c>
      <c r="D67" s="148" t="s">
        <v>988</v>
      </c>
      <c r="E67" s="148"/>
      <c r="F67" s="149" t="s">
        <v>684</v>
      </c>
      <c r="G67" s="167" t="str">
        <f>VLOOKUP(Table14[[#This Row],[Production Method]],'CL Production method'!A$3:B$47,2,FALSE)</f>
        <v>Basic oxigen steel making (incl. Melting reduction)</v>
      </c>
      <c r="H67" s="148" t="str">
        <f>VLOOKUP(Table14[[#This Row],[Qualifying Parameter Code]],'CL Emissions Qualif. params'!A$2:B$25,2,FALSE)</f>
        <v>Precursor reducing Agent</v>
      </c>
      <c r="I67"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67" s="148" t="s">
        <v>719</v>
      </c>
      <c r="K67" s="148" t="s">
        <v>1035</v>
      </c>
    </row>
    <row r="68" spans="1:11" x14ac:dyDescent="0.3">
      <c r="A68" s="146">
        <v>7206</v>
      </c>
      <c r="B68" s="153"/>
      <c r="C68" s="151" t="s">
        <v>784</v>
      </c>
      <c r="D68" s="151" t="s">
        <v>988</v>
      </c>
      <c r="E68" s="151"/>
      <c r="F68" s="152" t="s">
        <v>684</v>
      </c>
      <c r="G68" s="166" t="str">
        <f>VLOOKUP(Table14[[#This Row],[Production Method]],'CL Production method'!A$3:B$47,2,FALSE)</f>
        <v>Electric arc furnace</v>
      </c>
      <c r="H68" s="151" t="str">
        <f>VLOOKUP(Table14[[#This Row],[Qualifying Parameter Code]],'CL Emissions Qualif. params'!A$2:B$25,2,FALSE)</f>
        <v>Precursor reducing Agent</v>
      </c>
      <c r="I68"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68" s="151" t="s">
        <v>719</v>
      </c>
      <c r="K68" s="151" t="s">
        <v>1035</v>
      </c>
    </row>
    <row r="69" spans="1:11" x14ac:dyDescent="0.3">
      <c r="A69" s="146">
        <v>7206</v>
      </c>
      <c r="B69" s="147"/>
      <c r="C69" s="148" t="s">
        <v>786</v>
      </c>
      <c r="D69" s="148" t="s">
        <v>988</v>
      </c>
      <c r="E69" s="148"/>
      <c r="F69" s="149" t="s">
        <v>684</v>
      </c>
      <c r="G69" s="167" t="str">
        <f>VLOOKUP(Table14[[#This Row],[Production Method]],'CL Production method'!A$3:B$47,2,FALSE)</f>
        <v>Electric arc furnace (alloy steels))</v>
      </c>
      <c r="H69" s="148" t="str">
        <f>VLOOKUP(Table14[[#This Row],[Qualifying Parameter Code]],'CL Emissions Qualif. params'!A$2:B$25,2,FALSE)</f>
        <v>Precursor reducing Agent</v>
      </c>
      <c r="I69"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69" s="148" t="s">
        <v>719</v>
      </c>
      <c r="K69" s="148" t="s">
        <v>1035</v>
      </c>
    </row>
    <row r="70" spans="1:11" ht="28.8" x14ac:dyDescent="0.3">
      <c r="A70" s="146">
        <v>7206</v>
      </c>
      <c r="B70" s="153"/>
      <c r="C70" s="151" t="s">
        <v>788</v>
      </c>
      <c r="D70" s="151" t="s">
        <v>988</v>
      </c>
      <c r="E70" s="151"/>
      <c r="F70" s="152" t="s">
        <v>684</v>
      </c>
      <c r="G70" s="166" t="str">
        <f>VLOOKUP(Table14[[#This Row],[Production Method]],'CL Production method'!A$3:B$47,2,FALSE)</f>
        <v>Electric arc furnace (carbon steel, from direct reduced iron)</v>
      </c>
      <c r="H70" s="151" t="str">
        <f>VLOOKUP(Table14[[#This Row],[Qualifying Parameter Code]],'CL Emissions Qualif. params'!A$2:B$25,2,FALSE)</f>
        <v>Precursor reducing Agent</v>
      </c>
      <c r="I70"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70" s="151" t="s">
        <v>719</v>
      </c>
      <c r="K70" s="151" t="s">
        <v>1035</v>
      </c>
    </row>
    <row r="71" spans="1:11" x14ac:dyDescent="0.3">
      <c r="A71" s="146">
        <v>7206</v>
      </c>
      <c r="B71" s="147"/>
      <c r="C71" s="148" t="s">
        <v>790</v>
      </c>
      <c r="D71" s="148" t="s">
        <v>988</v>
      </c>
      <c r="E71" s="148"/>
      <c r="F71" s="149" t="s">
        <v>684</v>
      </c>
      <c r="G71" s="167" t="str">
        <f>VLOOKUP(Table14[[#This Row],[Production Method]],'CL Production method'!A$3:B$47,2,FALSE)</f>
        <v>Electric arc furnace (general)</v>
      </c>
      <c r="H71" s="148" t="str">
        <f>VLOOKUP(Table14[[#This Row],[Qualifying Parameter Code]],'CL Emissions Qualif. params'!A$2:B$25,2,FALSE)</f>
        <v>Precursor reducing Agent</v>
      </c>
      <c r="I71"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71" s="148" t="s">
        <v>719</v>
      </c>
      <c r="K71" s="148" t="s">
        <v>1035</v>
      </c>
    </row>
    <row r="72" spans="1:11" x14ac:dyDescent="0.3">
      <c r="A72" s="146">
        <v>7206</v>
      </c>
      <c r="B72" s="153"/>
      <c r="C72" s="151" t="s">
        <v>778</v>
      </c>
      <c r="D72" s="151" t="s">
        <v>994</v>
      </c>
      <c r="E72" s="151"/>
      <c r="F72" s="152" t="s">
        <v>684</v>
      </c>
      <c r="G72" s="166" t="str">
        <f>VLOOKUP(Table14[[#This Row],[Production Method]],'CL Production method'!A$3:B$47,2,FALSE)</f>
        <v>Basic oxigen steel making</v>
      </c>
      <c r="H72" s="151" t="str">
        <f>VLOOKUP(Table14[[#This Row],[Qualifying Parameter Code]],'CL Emissions Qualif. params'!A$2:B$25,2,FALSE)</f>
        <v>Manganese content</v>
      </c>
      <c r="I72" s="151" t="str">
        <f>VLOOKUP(Table14[[#This Row],[Qualifying Parameter Code]],'CL Emissions Qualif. params'!A$1:D$25,3,FALSE)</f>
        <v>Mass % manganese contained in the iron, alloy or steel under consideration</v>
      </c>
      <c r="J72" s="151" t="s">
        <v>719</v>
      </c>
      <c r="K72" s="151" t="s">
        <v>1035</v>
      </c>
    </row>
    <row r="73" spans="1:11" ht="28.8" x14ac:dyDescent="0.3">
      <c r="A73" s="146">
        <v>7206</v>
      </c>
      <c r="B73" s="147"/>
      <c r="C73" s="148" t="s">
        <v>780</v>
      </c>
      <c r="D73" s="148" t="s">
        <v>994</v>
      </c>
      <c r="E73" s="148"/>
      <c r="F73" s="149" t="s">
        <v>684</v>
      </c>
      <c r="G73" s="167" t="str">
        <f>VLOOKUP(Table14[[#This Row],[Production Method]],'CL Production method'!A$3:B$47,2,FALSE)</f>
        <v>Basic oxigen steel making (incl. Blast furnace)</v>
      </c>
      <c r="H73" s="148" t="str">
        <f>VLOOKUP(Table14[[#This Row],[Qualifying Parameter Code]],'CL Emissions Qualif. params'!A$2:B$25,2,FALSE)</f>
        <v>Manganese content</v>
      </c>
      <c r="I73" s="148" t="str">
        <f>VLOOKUP(Table14[[#This Row],[Qualifying Parameter Code]],'CL Emissions Qualif. params'!A$1:D$25,3,FALSE)</f>
        <v>Mass % manganese contained in the iron, alloy or steel under consideration</v>
      </c>
      <c r="J73" s="148" t="s">
        <v>719</v>
      </c>
      <c r="K73" s="148" t="s">
        <v>1035</v>
      </c>
    </row>
    <row r="74" spans="1:11" ht="28.8" x14ac:dyDescent="0.3">
      <c r="A74" s="146">
        <v>7206</v>
      </c>
      <c r="B74" s="153"/>
      <c r="C74" s="151" t="s">
        <v>782</v>
      </c>
      <c r="D74" s="151" t="s">
        <v>994</v>
      </c>
      <c r="E74" s="151"/>
      <c r="F74" s="152" t="s">
        <v>684</v>
      </c>
      <c r="G74" s="166" t="str">
        <f>VLOOKUP(Table14[[#This Row],[Production Method]],'CL Production method'!A$3:B$47,2,FALSE)</f>
        <v>Basic oxigen steel making (incl. Melting reduction)</v>
      </c>
      <c r="H74" s="151" t="str">
        <f>VLOOKUP(Table14[[#This Row],[Qualifying Parameter Code]],'CL Emissions Qualif. params'!A$2:B$25,2,FALSE)</f>
        <v>Manganese content</v>
      </c>
      <c r="I74" s="151" t="str">
        <f>VLOOKUP(Table14[[#This Row],[Qualifying Parameter Code]],'CL Emissions Qualif. params'!A$1:D$25,3,FALSE)</f>
        <v>Mass % manganese contained in the iron, alloy or steel under consideration</v>
      </c>
      <c r="J74" s="151" t="s">
        <v>719</v>
      </c>
      <c r="K74" s="151" t="s">
        <v>1035</v>
      </c>
    </row>
    <row r="75" spans="1:11" x14ac:dyDescent="0.3">
      <c r="A75" s="146">
        <v>7206</v>
      </c>
      <c r="B75" s="147"/>
      <c r="C75" s="148" t="s">
        <v>784</v>
      </c>
      <c r="D75" s="148" t="s">
        <v>994</v>
      </c>
      <c r="E75" s="148"/>
      <c r="F75" s="149" t="s">
        <v>684</v>
      </c>
      <c r="G75" s="167" t="str">
        <f>VLOOKUP(Table14[[#This Row],[Production Method]],'CL Production method'!A$3:B$47,2,FALSE)</f>
        <v>Electric arc furnace</v>
      </c>
      <c r="H75" s="148" t="str">
        <f>VLOOKUP(Table14[[#This Row],[Qualifying Parameter Code]],'CL Emissions Qualif. params'!A$2:B$25,2,FALSE)</f>
        <v>Manganese content</v>
      </c>
      <c r="I75" s="148" t="str">
        <f>VLOOKUP(Table14[[#This Row],[Qualifying Parameter Code]],'CL Emissions Qualif. params'!A$1:D$25,3,FALSE)</f>
        <v>Mass % manganese contained in the iron, alloy or steel under consideration</v>
      </c>
      <c r="J75" s="148" t="s">
        <v>719</v>
      </c>
      <c r="K75" s="148" t="s">
        <v>1035</v>
      </c>
    </row>
    <row r="76" spans="1:11" x14ac:dyDescent="0.3">
      <c r="A76" s="146">
        <v>7206</v>
      </c>
      <c r="B76" s="153"/>
      <c r="C76" s="151" t="s">
        <v>786</v>
      </c>
      <c r="D76" s="151" t="s">
        <v>994</v>
      </c>
      <c r="E76" s="151"/>
      <c r="F76" s="152" t="s">
        <v>684</v>
      </c>
      <c r="G76" s="166" t="str">
        <f>VLOOKUP(Table14[[#This Row],[Production Method]],'CL Production method'!A$3:B$47,2,FALSE)</f>
        <v>Electric arc furnace (alloy steels))</v>
      </c>
      <c r="H76" s="151" t="str">
        <f>VLOOKUP(Table14[[#This Row],[Qualifying Parameter Code]],'CL Emissions Qualif. params'!A$2:B$25,2,FALSE)</f>
        <v>Manganese content</v>
      </c>
      <c r="I76" s="151" t="str">
        <f>VLOOKUP(Table14[[#This Row],[Qualifying Parameter Code]],'CL Emissions Qualif. params'!A$1:D$25,3,FALSE)</f>
        <v>Mass % manganese contained in the iron, alloy or steel under consideration</v>
      </c>
      <c r="J76" s="151" t="s">
        <v>719</v>
      </c>
      <c r="K76" s="151" t="s">
        <v>1035</v>
      </c>
    </row>
    <row r="77" spans="1:11" ht="28.8" x14ac:dyDescent="0.3">
      <c r="A77" s="146">
        <v>7206</v>
      </c>
      <c r="B77" s="147"/>
      <c r="C77" s="148" t="s">
        <v>788</v>
      </c>
      <c r="D77" s="148" t="s">
        <v>994</v>
      </c>
      <c r="E77" s="148"/>
      <c r="F77" s="149" t="s">
        <v>684</v>
      </c>
      <c r="G77" s="167" t="str">
        <f>VLOOKUP(Table14[[#This Row],[Production Method]],'CL Production method'!A$3:B$47,2,FALSE)</f>
        <v>Electric arc furnace (carbon steel, from direct reduced iron)</v>
      </c>
      <c r="H77" s="148" t="str">
        <f>VLOOKUP(Table14[[#This Row],[Qualifying Parameter Code]],'CL Emissions Qualif. params'!A$2:B$25,2,FALSE)</f>
        <v>Manganese content</v>
      </c>
      <c r="I77" s="148" t="str">
        <f>VLOOKUP(Table14[[#This Row],[Qualifying Parameter Code]],'CL Emissions Qualif. params'!A$1:D$25,3,FALSE)</f>
        <v>Mass % manganese contained in the iron, alloy or steel under consideration</v>
      </c>
      <c r="J77" s="148" t="s">
        <v>719</v>
      </c>
      <c r="K77" s="148" t="s">
        <v>1035</v>
      </c>
    </row>
    <row r="78" spans="1:11" x14ac:dyDescent="0.3">
      <c r="A78" s="146">
        <v>7206</v>
      </c>
      <c r="B78" s="153"/>
      <c r="C78" s="151" t="s">
        <v>790</v>
      </c>
      <c r="D78" s="151" t="s">
        <v>994</v>
      </c>
      <c r="E78" s="151"/>
      <c r="F78" s="152" t="s">
        <v>684</v>
      </c>
      <c r="G78" s="166" t="str">
        <f>VLOOKUP(Table14[[#This Row],[Production Method]],'CL Production method'!A$3:B$47,2,FALSE)</f>
        <v>Electric arc furnace (general)</v>
      </c>
      <c r="H78" s="151" t="str">
        <f>VLOOKUP(Table14[[#This Row],[Qualifying Parameter Code]],'CL Emissions Qualif. params'!A$2:B$25,2,FALSE)</f>
        <v>Manganese content</v>
      </c>
      <c r="I78" s="151" t="str">
        <f>VLOOKUP(Table14[[#This Row],[Qualifying Parameter Code]],'CL Emissions Qualif. params'!A$1:D$25,3,FALSE)</f>
        <v>Mass % manganese contained in the iron, alloy or steel under consideration</v>
      </c>
      <c r="J78" s="151" t="s">
        <v>719</v>
      </c>
      <c r="K78" s="151" t="s">
        <v>1035</v>
      </c>
    </row>
    <row r="79" spans="1:11" x14ac:dyDescent="0.3">
      <c r="A79" s="146">
        <v>7206</v>
      </c>
      <c r="B79" s="147"/>
      <c r="C79" s="148" t="s">
        <v>778</v>
      </c>
      <c r="D79" s="148" t="s">
        <v>997</v>
      </c>
      <c r="E79" s="148"/>
      <c r="F79" s="149" t="s">
        <v>684</v>
      </c>
      <c r="G79" s="167" t="str">
        <f>VLOOKUP(Table14[[#This Row],[Production Method]],'CL Production method'!A$3:B$47,2,FALSE)</f>
        <v>Basic oxigen steel making</v>
      </c>
      <c r="H79" s="148" t="str">
        <f>VLOOKUP(Table14[[#This Row],[Qualifying Parameter Code]],'CL Emissions Qualif. params'!A$2:B$25,2,FALSE)</f>
        <v>Chromium content</v>
      </c>
      <c r="I79" s="148" t="str">
        <f>VLOOKUP(Table14[[#This Row],[Qualifying Parameter Code]],'CL Emissions Qualif. params'!A$1:D$25,3,FALSE)</f>
        <v>Mass % chromium contained in the iron, alloy or steel under consideration</v>
      </c>
      <c r="J79" s="148" t="s">
        <v>719</v>
      </c>
      <c r="K79" s="148" t="s">
        <v>1035</v>
      </c>
    </row>
    <row r="80" spans="1:11" ht="28.8" x14ac:dyDescent="0.3">
      <c r="A80" s="146">
        <v>7206</v>
      </c>
      <c r="B80" s="153"/>
      <c r="C80" s="151" t="s">
        <v>780</v>
      </c>
      <c r="D80" s="151" t="s">
        <v>997</v>
      </c>
      <c r="E80" s="151"/>
      <c r="F80" s="152" t="s">
        <v>684</v>
      </c>
      <c r="G80" s="166" t="str">
        <f>VLOOKUP(Table14[[#This Row],[Production Method]],'CL Production method'!A$3:B$47,2,FALSE)</f>
        <v>Basic oxigen steel making (incl. Blast furnace)</v>
      </c>
      <c r="H80" s="151" t="str">
        <f>VLOOKUP(Table14[[#This Row],[Qualifying Parameter Code]],'CL Emissions Qualif. params'!A$2:B$25,2,FALSE)</f>
        <v>Chromium content</v>
      </c>
      <c r="I80" s="151" t="str">
        <f>VLOOKUP(Table14[[#This Row],[Qualifying Parameter Code]],'CL Emissions Qualif. params'!A$1:D$25,3,FALSE)</f>
        <v>Mass % chromium contained in the iron, alloy or steel under consideration</v>
      </c>
      <c r="J80" s="151" t="s">
        <v>719</v>
      </c>
      <c r="K80" s="151" t="s">
        <v>1035</v>
      </c>
    </row>
    <row r="81" spans="1:11" ht="28.8" x14ac:dyDescent="0.3">
      <c r="A81" s="146">
        <v>7206</v>
      </c>
      <c r="B81" s="147"/>
      <c r="C81" s="148" t="s">
        <v>782</v>
      </c>
      <c r="D81" s="148" t="s">
        <v>997</v>
      </c>
      <c r="E81" s="148"/>
      <c r="F81" s="149" t="s">
        <v>684</v>
      </c>
      <c r="G81" s="167" t="str">
        <f>VLOOKUP(Table14[[#This Row],[Production Method]],'CL Production method'!A$3:B$47,2,FALSE)</f>
        <v>Basic oxigen steel making (incl. Melting reduction)</v>
      </c>
      <c r="H81" s="148" t="str">
        <f>VLOOKUP(Table14[[#This Row],[Qualifying Parameter Code]],'CL Emissions Qualif. params'!A$2:B$25,2,FALSE)</f>
        <v>Chromium content</v>
      </c>
      <c r="I81" s="148" t="str">
        <f>VLOOKUP(Table14[[#This Row],[Qualifying Parameter Code]],'CL Emissions Qualif. params'!A$1:D$25,3,FALSE)</f>
        <v>Mass % chromium contained in the iron, alloy or steel under consideration</v>
      </c>
      <c r="J81" s="148" t="s">
        <v>719</v>
      </c>
      <c r="K81" s="148" t="s">
        <v>1035</v>
      </c>
    </row>
    <row r="82" spans="1:11" x14ac:dyDescent="0.3">
      <c r="A82" s="146">
        <v>7206</v>
      </c>
      <c r="B82" s="153"/>
      <c r="C82" s="151" t="s">
        <v>784</v>
      </c>
      <c r="D82" s="151" t="s">
        <v>997</v>
      </c>
      <c r="E82" s="151"/>
      <c r="F82" s="152" t="s">
        <v>684</v>
      </c>
      <c r="G82" s="166" t="str">
        <f>VLOOKUP(Table14[[#This Row],[Production Method]],'CL Production method'!A$3:B$47,2,FALSE)</f>
        <v>Electric arc furnace</v>
      </c>
      <c r="H82" s="151" t="str">
        <f>VLOOKUP(Table14[[#This Row],[Qualifying Parameter Code]],'CL Emissions Qualif. params'!A$2:B$25,2,FALSE)</f>
        <v>Chromium content</v>
      </c>
      <c r="I82" s="151" t="str">
        <f>VLOOKUP(Table14[[#This Row],[Qualifying Parameter Code]],'CL Emissions Qualif. params'!A$1:D$25,3,FALSE)</f>
        <v>Mass % chromium contained in the iron, alloy or steel under consideration</v>
      </c>
      <c r="J82" s="151" t="s">
        <v>719</v>
      </c>
      <c r="K82" s="151" t="s">
        <v>1035</v>
      </c>
    </row>
    <row r="83" spans="1:11" x14ac:dyDescent="0.3">
      <c r="A83" s="146">
        <v>7206</v>
      </c>
      <c r="B83" s="147"/>
      <c r="C83" s="148" t="s">
        <v>786</v>
      </c>
      <c r="D83" s="148" t="s">
        <v>997</v>
      </c>
      <c r="E83" s="148"/>
      <c r="F83" s="149" t="s">
        <v>684</v>
      </c>
      <c r="G83" s="167" t="str">
        <f>VLOOKUP(Table14[[#This Row],[Production Method]],'CL Production method'!A$3:B$47,2,FALSE)</f>
        <v>Electric arc furnace (alloy steels))</v>
      </c>
      <c r="H83" s="148" t="str">
        <f>VLOOKUP(Table14[[#This Row],[Qualifying Parameter Code]],'CL Emissions Qualif. params'!A$2:B$25,2,FALSE)</f>
        <v>Chromium content</v>
      </c>
      <c r="I83" s="148" t="str">
        <f>VLOOKUP(Table14[[#This Row],[Qualifying Parameter Code]],'CL Emissions Qualif. params'!A$1:D$25,3,FALSE)</f>
        <v>Mass % chromium contained in the iron, alloy or steel under consideration</v>
      </c>
      <c r="J83" s="148" t="s">
        <v>719</v>
      </c>
      <c r="K83" s="148" t="s">
        <v>1035</v>
      </c>
    </row>
    <row r="84" spans="1:11" ht="28.8" x14ac:dyDescent="0.3">
      <c r="A84" s="146">
        <v>7206</v>
      </c>
      <c r="B84" s="153"/>
      <c r="C84" s="151" t="s">
        <v>788</v>
      </c>
      <c r="D84" s="151" t="s">
        <v>997</v>
      </c>
      <c r="E84" s="151"/>
      <c r="F84" s="152" t="s">
        <v>684</v>
      </c>
      <c r="G84" s="166" t="str">
        <f>VLOOKUP(Table14[[#This Row],[Production Method]],'CL Production method'!A$3:B$47,2,FALSE)</f>
        <v>Electric arc furnace (carbon steel, from direct reduced iron)</v>
      </c>
      <c r="H84" s="151" t="str">
        <f>VLOOKUP(Table14[[#This Row],[Qualifying Parameter Code]],'CL Emissions Qualif. params'!A$2:B$25,2,FALSE)</f>
        <v>Chromium content</v>
      </c>
      <c r="I84" s="151" t="str">
        <f>VLOOKUP(Table14[[#This Row],[Qualifying Parameter Code]],'CL Emissions Qualif. params'!A$1:D$25,3,FALSE)</f>
        <v>Mass % chromium contained in the iron, alloy or steel under consideration</v>
      </c>
      <c r="J84" s="151" t="s">
        <v>719</v>
      </c>
      <c r="K84" s="151" t="s">
        <v>1035</v>
      </c>
    </row>
    <row r="85" spans="1:11" x14ac:dyDescent="0.3">
      <c r="A85" s="146">
        <v>7206</v>
      </c>
      <c r="B85" s="147"/>
      <c r="C85" s="148" t="s">
        <v>790</v>
      </c>
      <c r="D85" s="148" t="s">
        <v>997</v>
      </c>
      <c r="E85" s="148"/>
      <c r="F85" s="149" t="s">
        <v>684</v>
      </c>
      <c r="G85" s="167" t="str">
        <f>VLOOKUP(Table14[[#This Row],[Production Method]],'CL Production method'!A$3:B$47,2,FALSE)</f>
        <v>Electric arc furnace (general)</v>
      </c>
      <c r="H85" s="148" t="str">
        <f>VLOOKUP(Table14[[#This Row],[Qualifying Parameter Code]],'CL Emissions Qualif. params'!A$2:B$25,2,FALSE)</f>
        <v>Chromium content</v>
      </c>
      <c r="I85" s="148" t="str">
        <f>VLOOKUP(Table14[[#This Row],[Qualifying Parameter Code]],'CL Emissions Qualif. params'!A$1:D$25,3,FALSE)</f>
        <v>Mass % chromium contained in the iron, alloy or steel under consideration</v>
      </c>
      <c r="J85" s="148" t="s">
        <v>719</v>
      </c>
      <c r="K85" s="148" t="s">
        <v>1035</v>
      </c>
    </row>
    <row r="86" spans="1:11" x14ac:dyDescent="0.3">
      <c r="A86" s="146">
        <v>7206</v>
      </c>
      <c r="B86" s="153"/>
      <c r="C86" s="151" t="s">
        <v>778</v>
      </c>
      <c r="D86" s="151" t="s">
        <v>1000</v>
      </c>
      <c r="E86" s="151"/>
      <c r="F86" s="152" t="s">
        <v>684</v>
      </c>
      <c r="G86" s="166" t="str">
        <f>VLOOKUP(Table14[[#This Row],[Production Method]],'CL Production method'!A$3:B$47,2,FALSE)</f>
        <v>Basic oxigen steel making</v>
      </c>
      <c r="H86" s="151" t="str">
        <f>VLOOKUP(Table14[[#This Row],[Qualifying Parameter Code]],'CL Emissions Qualif. params'!A$2:B$25,2,FALSE)</f>
        <v>Nickel content</v>
      </c>
      <c r="I86" s="151" t="str">
        <f>VLOOKUP(Table14[[#This Row],[Qualifying Parameter Code]],'CL Emissions Qualif. params'!A$1:D$25,3,FALSE)</f>
        <v>Mass % nickel contained in the iron, alloy or steel under consideration</v>
      </c>
      <c r="J86" s="151" t="s">
        <v>719</v>
      </c>
      <c r="K86" s="151" t="s">
        <v>1035</v>
      </c>
    </row>
    <row r="87" spans="1:11" ht="28.8" x14ac:dyDescent="0.3">
      <c r="A87" s="146">
        <v>7206</v>
      </c>
      <c r="B87" s="147"/>
      <c r="C87" s="148" t="s">
        <v>780</v>
      </c>
      <c r="D87" s="148" t="s">
        <v>1000</v>
      </c>
      <c r="E87" s="148"/>
      <c r="F87" s="149" t="s">
        <v>684</v>
      </c>
      <c r="G87" s="167" t="str">
        <f>VLOOKUP(Table14[[#This Row],[Production Method]],'CL Production method'!A$3:B$47,2,FALSE)</f>
        <v>Basic oxigen steel making (incl. Blast furnace)</v>
      </c>
      <c r="H87" s="148" t="str">
        <f>VLOOKUP(Table14[[#This Row],[Qualifying Parameter Code]],'CL Emissions Qualif. params'!A$2:B$25,2,FALSE)</f>
        <v>Nickel content</v>
      </c>
      <c r="I87" s="148" t="str">
        <f>VLOOKUP(Table14[[#This Row],[Qualifying Parameter Code]],'CL Emissions Qualif. params'!A$1:D$25,3,FALSE)</f>
        <v>Mass % nickel contained in the iron, alloy or steel under consideration</v>
      </c>
      <c r="J87" s="148" t="s">
        <v>719</v>
      </c>
      <c r="K87" s="148" t="s">
        <v>1035</v>
      </c>
    </row>
    <row r="88" spans="1:11" ht="28.8" x14ac:dyDescent="0.3">
      <c r="A88" s="146">
        <v>7206</v>
      </c>
      <c r="B88" s="153"/>
      <c r="C88" s="151" t="s">
        <v>782</v>
      </c>
      <c r="D88" s="151" t="s">
        <v>1000</v>
      </c>
      <c r="E88" s="151"/>
      <c r="F88" s="152" t="s">
        <v>684</v>
      </c>
      <c r="G88" s="166" t="str">
        <f>VLOOKUP(Table14[[#This Row],[Production Method]],'CL Production method'!A$3:B$47,2,FALSE)</f>
        <v>Basic oxigen steel making (incl. Melting reduction)</v>
      </c>
      <c r="H88" s="151" t="str">
        <f>VLOOKUP(Table14[[#This Row],[Qualifying Parameter Code]],'CL Emissions Qualif. params'!A$2:B$25,2,FALSE)</f>
        <v>Nickel content</v>
      </c>
      <c r="I88" s="151" t="str">
        <f>VLOOKUP(Table14[[#This Row],[Qualifying Parameter Code]],'CL Emissions Qualif. params'!A$1:D$25,3,FALSE)</f>
        <v>Mass % nickel contained in the iron, alloy or steel under consideration</v>
      </c>
      <c r="J88" s="151" t="s">
        <v>719</v>
      </c>
      <c r="K88" s="151" t="s">
        <v>1035</v>
      </c>
    </row>
    <row r="89" spans="1:11" x14ac:dyDescent="0.3">
      <c r="A89" s="146">
        <v>7206</v>
      </c>
      <c r="B89" s="147"/>
      <c r="C89" s="148" t="s">
        <v>784</v>
      </c>
      <c r="D89" s="148" t="s">
        <v>1000</v>
      </c>
      <c r="E89" s="148"/>
      <c r="F89" s="149" t="s">
        <v>684</v>
      </c>
      <c r="G89" s="167" t="str">
        <f>VLOOKUP(Table14[[#This Row],[Production Method]],'CL Production method'!A$3:B$47,2,FALSE)</f>
        <v>Electric arc furnace</v>
      </c>
      <c r="H89" s="148" t="str">
        <f>VLOOKUP(Table14[[#This Row],[Qualifying Parameter Code]],'CL Emissions Qualif. params'!A$2:B$25,2,FALSE)</f>
        <v>Nickel content</v>
      </c>
      <c r="I89" s="148" t="str">
        <f>VLOOKUP(Table14[[#This Row],[Qualifying Parameter Code]],'CL Emissions Qualif. params'!A$1:D$25,3,FALSE)</f>
        <v>Mass % nickel contained in the iron, alloy or steel under consideration</v>
      </c>
      <c r="J89" s="148" t="s">
        <v>719</v>
      </c>
      <c r="K89" s="148" t="s">
        <v>1035</v>
      </c>
    </row>
    <row r="90" spans="1:11" x14ac:dyDescent="0.3">
      <c r="A90" s="146">
        <v>7206</v>
      </c>
      <c r="B90" s="153"/>
      <c r="C90" s="151" t="s">
        <v>786</v>
      </c>
      <c r="D90" s="151" t="s">
        <v>1000</v>
      </c>
      <c r="E90" s="151"/>
      <c r="F90" s="152" t="s">
        <v>684</v>
      </c>
      <c r="G90" s="166" t="str">
        <f>VLOOKUP(Table14[[#This Row],[Production Method]],'CL Production method'!A$3:B$47,2,FALSE)</f>
        <v>Electric arc furnace (alloy steels))</v>
      </c>
      <c r="H90" s="151" t="str">
        <f>VLOOKUP(Table14[[#This Row],[Qualifying Parameter Code]],'CL Emissions Qualif. params'!A$2:B$25,2,FALSE)</f>
        <v>Nickel content</v>
      </c>
      <c r="I90" s="151" t="str">
        <f>VLOOKUP(Table14[[#This Row],[Qualifying Parameter Code]],'CL Emissions Qualif. params'!A$1:D$25,3,FALSE)</f>
        <v>Mass % nickel contained in the iron, alloy or steel under consideration</v>
      </c>
      <c r="J90" s="151" t="s">
        <v>719</v>
      </c>
      <c r="K90" s="151" t="s">
        <v>1035</v>
      </c>
    </row>
    <row r="91" spans="1:11" ht="28.8" x14ac:dyDescent="0.3">
      <c r="A91" s="146">
        <v>7206</v>
      </c>
      <c r="B91" s="147"/>
      <c r="C91" s="148" t="s">
        <v>788</v>
      </c>
      <c r="D91" s="148" t="s">
        <v>1000</v>
      </c>
      <c r="E91" s="148"/>
      <c r="F91" s="149" t="s">
        <v>684</v>
      </c>
      <c r="G91" s="167" t="str">
        <f>VLOOKUP(Table14[[#This Row],[Production Method]],'CL Production method'!A$3:B$47,2,FALSE)</f>
        <v>Electric arc furnace (carbon steel, from direct reduced iron)</v>
      </c>
      <c r="H91" s="148" t="str">
        <f>VLOOKUP(Table14[[#This Row],[Qualifying Parameter Code]],'CL Emissions Qualif. params'!A$2:B$25,2,FALSE)</f>
        <v>Nickel content</v>
      </c>
      <c r="I91" s="148" t="str">
        <f>VLOOKUP(Table14[[#This Row],[Qualifying Parameter Code]],'CL Emissions Qualif. params'!A$1:D$25,3,FALSE)</f>
        <v>Mass % nickel contained in the iron, alloy or steel under consideration</v>
      </c>
      <c r="J91" s="148" t="s">
        <v>719</v>
      </c>
      <c r="K91" s="148" t="s">
        <v>1035</v>
      </c>
    </row>
    <row r="92" spans="1:11" x14ac:dyDescent="0.3">
      <c r="A92" s="146">
        <v>7206</v>
      </c>
      <c r="B92" s="153"/>
      <c r="C92" s="151" t="s">
        <v>790</v>
      </c>
      <c r="D92" s="151" t="s">
        <v>1000</v>
      </c>
      <c r="E92" s="151"/>
      <c r="F92" s="152" t="s">
        <v>684</v>
      </c>
      <c r="G92" s="166" t="str">
        <f>VLOOKUP(Table14[[#This Row],[Production Method]],'CL Production method'!A$3:B$47,2,FALSE)</f>
        <v>Electric arc furnace (general)</v>
      </c>
      <c r="H92" s="151" t="str">
        <f>VLOOKUP(Table14[[#This Row],[Qualifying Parameter Code]],'CL Emissions Qualif. params'!A$2:B$25,2,FALSE)</f>
        <v>Nickel content</v>
      </c>
      <c r="I92" s="151" t="str">
        <f>VLOOKUP(Table14[[#This Row],[Qualifying Parameter Code]],'CL Emissions Qualif. params'!A$1:D$25,3,FALSE)</f>
        <v>Mass % nickel contained in the iron, alloy or steel under consideration</v>
      </c>
      <c r="J92" s="151" t="s">
        <v>719</v>
      </c>
      <c r="K92" s="151" t="s">
        <v>1035</v>
      </c>
    </row>
    <row r="93" spans="1:11" x14ac:dyDescent="0.3">
      <c r="A93" s="146">
        <v>7206</v>
      </c>
      <c r="B93" s="147"/>
      <c r="C93" s="148" t="s">
        <v>778</v>
      </c>
      <c r="D93" s="148" t="s">
        <v>1003</v>
      </c>
      <c r="E93" s="148"/>
      <c r="F93" s="149" t="s">
        <v>684</v>
      </c>
      <c r="G93" s="167" t="str">
        <f>VLOOKUP(Table14[[#This Row],[Production Method]],'CL Production method'!A$3:B$47,2,FALSE)</f>
        <v>Basic oxigen steel making</v>
      </c>
      <c r="H93" s="148" t="str">
        <f>VLOOKUP(Table14[[#This Row],[Qualifying Parameter Code]],'CL Emissions Qualif. params'!A$2:B$25,2,FALSE)</f>
        <v>Content of other alloy elements</v>
      </c>
      <c r="I93" s="148" t="str">
        <f>VLOOKUP(Table14[[#This Row],[Qualifying Parameter Code]],'CL Emissions Qualif. params'!A$1:D$25,3,FALSE)</f>
        <v>Total mass % of all alloy elements other than C, Mn, Cr and Ni</v>
      </c>
      <c r="J93" s="148" t="s">
        <v>719</v>
      </c>
      <c r="K93" s="148" t="s">
        <v>1035</v>
      </c>
    </row>
    <row r="94" spans="1:11" ht="28.8" x14ac:dyDescent="0.3">
      <c r="A94" s="146">
        <v>7206</v>
      </c>
      <c r="B94" s="153"/>
      <c r="C94" s="151" t="s">
        <v>780</v>
      </c>
      <c r="D94" s="151" t="s">
        <v>1003</v>
      </c>
      <c r="E94" s="151"/>
      <c r="F94" s="152" t="s">
        <v>684</v>
      </c>
      <c r="G94" s="166" t="str">
        <f>VLOOKUP(Table14[[#This Row],[Production Method]],'CL Production method'!A$3:B$47,2,FALSE)</f>
        <v>Basic oxigen steel making (incl. Blast furnace)</v>
      </c>
      <c r="H94" s="151" t="str">
        <f>VLOOKUP(Table14[[#This Row],[Qualifying Parameter Code]],'CL Emissions Qualif. params'!A$2:B$25,2,FALSE)</f>
        <v>Content of other alloy elements</v>
      </c>
      <c r="I94" s="151" t="str">
        <f>VLOOKUP(Table14[[#This Row],[Qualifying Parameter Code]],'CL Emissions Qualif. params'!A$1:D$25,3,FALSE)</f>
        <v>Total mass % of all alloy elements other than C, Mn, Cr and Ni</v>
      </c>
      <c r="J94" s="151" t="s">
        <v>719</v>
      </c>
      <c r="K94" s="151" t="s">
        <v>1035</v>
      </c>
    </row>
    <row r="95" spans="1:11" ht="28.8" x14ac:dyDescent="0.3">
      <c r="A95" s="146">
        <v>7206</v>
      </c>
      <c r="B95" s="147"/>
      <c r="C95" s="148" t="s">
        <v>782</v>
      </c>
      <c r="D95" s="148" t="s">
        <v>1003</v>
      </c>
      <c r="E95" s="148"/>
      <c r="F95" s="149" t="s">
        <v>684</v>
      </c>
      <c r="G95" s="167" t="str">
        <f>VLOOKUP(Table14[[#This Row],[Production Method]],'CL Production method'!A$3:B$47,2,FALSE)</f>
        <v>Basic oxigen steel making (incl. Melting reduction)</v>
      </c>
      <c r="H95" s="148" t="str">
        <f>VLOOKUP(Table14[[#This Row],[Qualifying Parameter Code]],'CL Emissions Qualif. params'!A$2:B$25,2,FALSE)</f>
        <v>Content of other alloy elements</v>
      </c>
      <c r="I95" s="148" t="str">
        <f>VLOOKUP(Table14[[#This Row],[Qualifying Parameter Code]],'CL Emissions Qualif. params'!A$1:D$25,3,FALSE)</f>
        <v>Total mass % of all alloy elements other than C, Mn, Cr and Ni</v>
      </c>
      <c r="J95" s="148" t="s">
        <v>719</v>
      </c>
      <c r="K95" s="148" t="s">
        <v>1035</v>
      </c>
    </row>
    <row r="96" spans="1:11" x14ac:dyDescent="0.3">
      <c r="A96" s="146">
        <v>7206</v>
      </c>
      <c r="B96" s="153"/>
      <c r="C96" s="151" t="s">
        <v>784</v>
      </c>
      <c r="D96" s="151" t="s">
        <v>1003</v>
      </c>
      <c r="E96" s="151"/>
      <c r="F96" s="152" t="s">
        <v>684</v>
      </c>
      <c r="G96" s="166" t="str">
        <f>VLOOKUP(Table14[[#This Row],[Production Method]],'CL Production method'!A$3:B$47,2,FALSE)</f>
        <v>Electric arc furnace</v>
      </c>
      <c r="H96" s="151" t="str">
        <f>VLOOKUP(Table14[[#This Row],[Qualifying Parameter Code]],'CL Emissions Qualif. params'!A$2:B$25,2,FALSE)</f>
        <v>Content of other alloy elements</v>
      </c>
      <c r="I96" s="151" t="str">
        <f>VLOOKUP(Table14[[#This Row],[Qualifying Parameter Code]],'CL Emissions Qualif. params'!A$1:D$25,3,FALSE)</f>
        <v>Total mass % of all alloy elements other than C, Mn, Cr and Ni</v>
      </c>
      <c r="J96" s="151" t="s">
        <v>719</v>
      </c>
      <c r="K96" s="151" t="s">
        <v>1035</v>
      </c>
    </row>
    <row r="97" spans="1:11" x14ac:dyDescent="0.3">
      <c r="A97" s="146">
        <v>7206</v>
      </c>
      <c r="B97" s="147"/>
      <c r="C97" s="148" t="s">
        <v>786</v>
      </c>
      <c r="D97" s="148" t="s">
        <v>1003</v>
      </c>
      <c r="E97" s="148"/>
      <c r="F97" s="149" t="s">
        <v>684</v>
      </c>
      <c r="G97" s="167" t="str">
        <f>VLOOKUP(Table14[[#This Row],[Production Method]],'CL Production method'!A$3:B$47,2,FALSE)</f>
        <v>Electric arc furnace (alloy steels))</v>
      </c>
      <c r="H97" s="148" t="str">
        <f>VLOOKUP(Table14[[#This Row],[Qualifying Parameter Code]],'CL Emissions Qualif. params'!A$2:B$25,2,FALSE)</f>
        <v>Content of other alloy elements</v>
      </c>
      <c r="I97" s="148" t="str">
        <f>VLOOKUP(Table14[[#This Row],[Qualifying Parameter Code]],'CL Emissions Qualif. params'!A$1:D$25,3,FALSE)</f>
        <v>Total mass % of all alloy elements other than C, Mn, Cr and Ni</v>
      </c>
      <c r="J97" s="148" t="s">
        <v>719</v>
      </c>
      <c r="K97" s="148" t="s">
        <v>1035</v>
      </c>
    </row>
    <row r="98" spans="1:11" ht="28.8" x14ac:dyDescent="0.3">
      <c r="A98" s="146">
        <v>7206</v>
      </c>
      <c r="B98" s="153"/>
      <c r="C98" s="151" t="s">
        <v>788</v>
      </c>
      <c r="D98" s="151" t="s">
        <v>1003</v>
      </c>
      <c r="E98" s="151"/>
      <c r="F98" s="152" t="s">
        <v>684</v>
      </c>
      <c r="G98" s="166" t="str">
        <f>VLOOKUP(Table14[[#This Row],[Production Method]],'CL Production method'!A$3:B$47,2,FALSE)</f>
        <v>Electric arc furnace (carbon steel, from direct reduced iron)</v>
      </c>
      <c r="H98" s="151" t="str">
        <f>VLOOKUP(Table14[[#This Row],[Qualifying Parameter Code]],'CL Emissions Qualif. params'!A$2:B$25,2,FALSE)</f>
        <v>Content of other alloy elements</v>
      </c>
      <c r="I98" s="151" t="str">
        <f>VLOOKUP(Table14[[#This Row],[Qualifying Parameter Code]],'CL Emissions Qualif. params'!A$1:D$25,3,FALSE)</f>
        <v>Total mass % of all alloy elements other than C, Mn, Cr and Ni</v>
      </c>
      <c r="J98" s="151" t="s">
        <v>719</v>
      </c>
      <c r="K98" s="151" t="s">
        <v>1035</v>
      </c>
    </row>
    <row r="99" spans="1:11" x14ac:dyDescent="0.3">
      <c r="A99" s="146">
        <v>7206</v>
      </c>
      <c r="B99" s="147"/>
      <c r="C99" s="148" t="s">
        <v>790</v>
      </c>
      <c r="D99" s="148" t="s">
        <v>1003</v>
      </c>
      <c r="E99" s="148"/>
      <c r="F99" s="149" t="s">
        <v>684</v>
      </c>
      <c r="G99" s="167" t="str">
        <f>VLOOKUP(Table14[[#This Row],[Production Method]],'CL Production method'!A$3:B$47,2,FALSE)</f>
        <v>Electric arc furnace (general)</v>
      </c>
      <c r="H99" s="148" t="str">
        <f>VLOOKUP(Table14[[#This Row],[Qualifying Parameter Code]],'CL Emissions Qualif. params'!A$2:B$25,2,FALSE)</f>
        <v>Content of other alloy elements</v>
      </c>
      <c r="I99" s="148" t="str">
        <f>VLOOKUP(Table14[[#This Row],[Qualifying Parameter Code]],'CL Emissions Qualif. params'!A$1:D$25,3,FALSE)</f>
        <v>Total mass % of all alloy elements other than C, Mn, Cr and Ni</v>
      </c>
      <c r="J99" s="148" t="s">
        <v>719</v>
      </c>
      <c r="K99" s="148" t="s">
        <v>1035</v>
      </c>
    </row>
    <row r="100" spans="1:11" x14ac:dyDescent="0.3">
      <c r="A100" s="146">
        <v>7206</v>
      </c>
      <c r="B100" s="153"/>
      <c r="C100" s="151" t="s">
        <v>778</v>
      </c>
      <c r="D100" s="151" t="s">
        <v>1006</v>
      </c>
      <c r="E100" s="151"/>
      <c r="F100" s="152" t="s">
        <v>684</v>
      </c>
      <c r="G100" s="166" t="str">
        <f>VLOOKUP(Table14[[#This Row],[Production Method]],'CL Production method'!A$3:B$47,2,FALSE)</f>
        <v>Basic oxigen steel making</v>
      </c>
      <c r="H100" s="151" t="str">
        <f>VLOOKUP(Table14[[#This Row],[Qualifying Parameter Code]],'CL Emissions Qualif. params'!A$2:B$25,2,FALSE)</f>
        <v>Steel scrap usage</v>
      </c>
      <c r="I100" s="151" t="str">
        <f>VLOOKUP(Table14[[#This Row],[Qualifying Parameter Code]],'CL Emissions Qualif. params'!A$1:D$25,3,FALSE)</f>
        <v>Tonnes scrap used for producing 1 t crude steel (total scrap including post-consumer scrap)</v>
      </c>
      <c r="J100" s="151" t="s">
        <v>719</v>
      </c>
      <c r="K100" s="151" t="s">
        <v>1035</v>
      </c>
    </row>
    <row r="101" spans="1:11" ht="28.8" x14ac:dyDescent="0.3">
      <c r="A101" s="146">
        <v>7206</v>
      </c>
      <c r="B101" s="147"/>
      <c r="C101" s="148" t="s">
        <v>780</v>
      </c>
      <c r="D101" s="148" t="s">
        <v>1006</v>
      </c>
      <c r="E101" s="148"/>
      <c r="F101" s="149" t="s">
        <v>684</v>
      </c>
      <c r="G101" s="167" t="str">
        <f>VLOOKUP(Table14[[#This Row],[Production Method]],'CL Production method'!A$3:B$47,2,FALSE)</f>
        <v>Basic oxigen steel making (incl. Blast furnace)</v>
      </c>
      <c r="H101" s="148" t="str">
        <f>VLOOKUP(Table14[[#This Row],[Qualifying Parameter Code]],'CL Emissions Qualif. params'!A$2:B$25,2,FALSE)</f>
        <v>Steel scrap usage</v>
      </c>
      <c r="I101" s="148" t="str">
        <f>VLOOKUP(Table14[[#This Row],[Qualifying Parameter Code]],'CL Emissions Qualif. params'!A$1:D$25,3,FALSE)</f>
        <v>Tonnes scrap used for producing 1 t crude steel (total scrap including post-consumer scrap)</v>
      </c>
      <c r="J101" s="148" t="s">
        <v>719</v>
      </c>
      <c r="K101" s="148" t="s">
        <v>1035</v>
      </c>
    </row>
    <row r="102" spans="1:11" ht="28.8" x14ac:dyDescent="0.3">
      <c r="A102" s="146">
        <v>7206</v>
      </c>
      <c r="B102" s="153"/>
      <c r="C102" s="151" t="s">
        <v>782</v>
      </c>
      <c r="D102" s="151" t="s">
        <v>1006</v>
      </c>
      <c r="E102" s="151"/>
      <c r="F102" s="152" t="s">
        <v>684</v>
      </c>
      <c r="G102" s="166" t="str">
        <f>VLOOKUP(Table14[[#This Row],[Production Method]],'CL Production method'!A$3:B$47,2,FALSE)</f>
        <v>Basic oxigen steel making (incl. Melting reduction)</v>
      </c>
      <c r="H102" s="151" t="str">
        <f>VLOOKUP(Table14[[#This Row],[Qualifying Parameter Code]],'CL Emissions Qualif. params'!A$2:B$25,2,FALSE)</f>
        <v>Steel scrap usage</v>
      </c>
      <c r="I102" s="151" t="str">
        <f>VLOOKUP(Table14[[#This Row],[Qualifying Parameter Code]],'CL Emissions Qualif. params'!A$1:D$25,3,FALSE)</f>
        <v>Tonnes scrap used for producing 1 t crude steel (total scrap including post-consumer scrap)</v>
      </c>
      <c r="J102" s="151" t="s">
        <v>719</v>
      </c>
      <c r="K102" s="151" t="s">
        <v>1035</v>
      </c>
    </row>
    <row r="103" spans="1:11" x14ac:dyDescent="0.3">
      <c r="A103" s="146">
        <v>7206</v>
      </c>
      <c r="B103" s="147"/>
      <c r="C103" s="148" t="s">
        <v>784</v>
      </c>
      <c r="D103" s="148" t="s">
        <v>1006</v>
      </c>
      <c r="E103" s="148"/>
      <c r="F103" s="149" t="s">
        <v>684</v>
      </c>
      <c r="G103" s="167" t="str">
        <f>VLOOKUP(Table14[[#This Row],[Production Method]],'CL Production method'!A$3:B$47,2,FALSE)</f>
        <v>Electric arc furnace</v>
      </c>
      <c r="H103" s="148" t="str">
        <f>VLOOKUP(Table14[[#This Row],[Qualifying Parameter Code]],'CL Emissions Qualif. params'!A$2:B$25,2,FALSE)</f>
        <v>Steel scrap usage</v>
      </c>
      <c r="I103" s="148" t="str">
        <f>VLOOKUP(Table14[[#This Row],[Qualifying Parameter Code]],'CL Emissions Qualif. params'!A$1:D$25,3,FALSE)</f>
        <v>Tonnes scrap used for producing 1 t crude steel (total scrap including post-consumer scrap)</v>
      </c>
      <c r="J103" s="148" t="s">
        <v>719</v>
      </c>
      <c r="K103" s="148" t="s">
        <v>1035</v>
      </c>
    </row>
    <row r="104" spans="1:11" x14ac:dyDescent="0.3">
      <c r="A104" s="146">
        <v>7206</v>
      </c>
      <c r="B104" s="153"/>
      <c r="C104" s="151" t="s">
        <v>786</v>
      </c>
      <c r="D104" s="151" t="s">
        <v>1006</v>
      </c>
      <c r="E104" s="151"/>
      <c r="F104" s="152" t="s">
        <v>684</v>
      </c>
      <c r="G104" s="166" t="str">
        <f>VLOOKUP(Table14[[#This Row],[Production Method]],'CL Production method'!A$3:B$47,2,FALSE)</f>
        <v>Electric arc furnace (alloy steels))</v>
      </c>
      <c r="H104" s="151" t="str">
        <f>VLOOKUP(Table14[[#This Row],[Qualifying Parameter Code]],'CL Emissions Qualif. params'!A$2:B$25,2,FALSE)</f>
        <v>Steel scrap usage</v>
      </c>
      <c r="I104" s="151" t="str">
        <f>VLOOKUP(Table14[[#This Row],[Qualifying Parameter Code]],'CL Emissions Qualif. params'!A$1:D$25,3,FALSE)</f>
        <v>Tonnes scrap used for producing 1 t crude steel (total scrap including post-consumer scrap)</v>
      </c>
      <c r="J104" s="151" t="s">
        <v>719</v>
      </c>
      <c r="K104" s="151" t="s">
        <v>1035</v>
      </c>
    </row>
    <row r="105" spans="1:11" ht="28.8" x14ac:dyDescent="0.3">
      <c r="A105" s="146">
        <v>7206</v>
      </c>
      <c r="B105" s="147"/>
      <c r="C105" s="148" t="s">
        <v>788</v>
      </c>
      <c r="D105" s="148" t="s">
        <v>1006</v>
      </c>
      <c r="E105" s="148"/>
      <c r="F105" s="149" t="s">
        <v>684</v>
      </c>
      <c r="G105" s="167" t="str">
        <f>VLOOKUP(Table14[[#This Row],[Production Method]],'CL Production method'!A$3:B$47,2,FALSE)</f>
        <v>Electric arc furnace (carbon steel, from direct reduced iron)</v>
      </c>
      <c r="H105" s="148" t="str">
        <f>VLOOKUP(Table14[[#This Row],[Qualifying Parameter Code]],'CL Emissions Qualif. params'!A$2:B$25,2,FALSE)</f>
        <v>Steel scrap usage</v>
      </c>
      <c r="I105" s="148" t="str">
        <f>VLOOKUP(Table14[[#This Row],[Qualifying Parameter Code]],'CL Emissions Qualif. params'!A$1:D$25,3,FALSE)</f>
        <v>Tonnes scrap used for producing 1 t crude steel (total scrap including post-consumer scrap)</v>
      </c>
      <c r="J105" s="148" t="s">
        <v>719</v>
      </c>
      <c r="K105" s="148" t="s">
        <v>1035</v>
      </c>
    </row>
    <row r="106" spans="1:11" x14ac:dyDescent="0.3">
      <c r="A106" s="146">
        <v>7206</v>
      </c>
      <c r="B106" s="153"/>
      <c r="C106" s="151" t="s">
        <v>790</v>
      </c>
      <c r="D106" s="151" t="s">
        <v>1006</v>
      </c>
      <c r="E106" s="151"/>
      <c r="F106" s="152" t="s">
        <v>684</v>
      </c>
      <c r="G106" s="166" t="str">
        <f>VLOOKUP(Table14[[#This Row],[Production Method]],'CL Production method'!A$3:B$47,2,FALSE)</f>
        <v>Electric arc furnace (general)</v>
      </c>
      <c r="H106" s="151" t="str">
        <f>VLOOKUP(Table14[[#This Row],[Qualifying Parameter Code]],'CL Emissions Qualif. params'!A$2:B$25,2,FALSE)</f>
        <v>Steel scrap usage</v>
      </c>
      <c r="I106" s="151" t="str">
        <f>VLOOKUP(Table14[[#This Row],[Qualifying Parameter Code]],'CL Emissions Qualif. params'!A$1:D$25,3,FALSE)</f>
        <v>Tonnes scrap used for producing 1 t crude steel (total scrap including post-consumer scrap)</v>
      </c>
      <c r="J106" s="151" t="s">
        <v>719</v>
      </c>
      <c r="K106" s="151" t="s">
        <v>1035</v>
      </c>
    </row>
    <row r="107" spans="1:11" x14ac:dyDescent="0.3">
      <c r="A107" s="146">
        <v>7206</v>
      </c>
      <c r="B107" s="147"/>
      <c r="C107" s="148" t="s">
        <v>778</v>
      </c>
      <c r="D107" s="148" t="s">
        <v>1010</v>
      </c>
      <c r="E107" s="148"/>
      <c r="F107" s="149" t="s">
        <v>684</v>
      </c>
      <c r="G107" s="167" t="str">
        <f>VLOOKUP(Table14[[#This Row],[Production Method]],'CL Production method'!A$3:B$47,2,FALSE)</f>
        <v>Basic oxigen steel making</v>
      </c>
      <c r="H107" s="148" t="str">
        <f>VLOOKUP(Table14[[#This Row],[Qualifying Parameter Code]],'CL Emissions Qualif. params'!A$2:B$25,2,FALSE)</f>
        <v>Steel pre-consumer scrap</v>
      </c>
      <c r="I107" s="148" t="str">
        <f>VLOOKUP(Table14[[#This Row],[Qualifying Parameter Code]],'CL Emissions Qualif. params'!A$1:D$25,3,FALSE)</f>
        <v>% of scrap used that is pre-consumer scrap</v>
      </c>
      <c r="J107" s="148" t="s">
        <v>719</v>
      </c>
      <c r="K107" s="148" t="s">
        <v>1035</v>
      </c>
    </row>
    <row r="108" spans="1:11" ht="28.8" x14ac:dyDescent="0.3">
      <c r="A108" s="146">
        <v>7206</v>
      </c>
      <c r="B108" s="153"/>
      <c r="C108" s="151" t="s">
        <v>780</v>
      </c>
      <c r="D108" s="151" t="s">
        <v>1010</v>
      </c>
      <c r="E108" s="151"/>
      <c r="F108" s="152" t="s">
        <v>684</v>
      </c>
      <c r="G108" s="166" t="str">
        <f>VLOOKUP(Table14[[#This Row],[Production Method]],'CL Production method'!A$3:B$47,2,FALSE)</f>
        <v>Basic oxigen steel making (incl. Blast furnace)</v>
      </c>
      <c r="H108" s="151" t="str">
        <f>VLOOKUP(Table14[[#This Row],[Qualifying Parameter Code]],'CL Emissions Qualif. params'!A$2:B$25,2,FALSE)</f>
        <v>Steel pre-consumer scrap</v>
      </c>
      <c r="I108" s="151" t="str">
        <f>VLOOKUP(Table14[[#This Row],[Qualifying Parameter Code]],'CL Emissions Qualif. params'!A$1:D$25,3,FALSE)</f>
        <v>% of scrap used that is pre-consumer scrap</v>
      </c>
      <c r="J108" s="151" t="s">
        <v>719</v>
      </c>
      <c r="K108" s="151" t="s">
        <v>1035</v>
      </c>
    </row>
    <row r="109" spans="1:11" ht="28.8" x14ac:dyDescent="0.3">
      <c r="A109" s="146">
        <v>7206</v>
      </c>
      <c r="B109" s="147"/>
      <c r="C109" s="148" t="s">
        <v>782</v>
      </c>
      <c r="D109" s="148" t="s">
        <v>1010</v>
      </c>
      <c r="E109" s="148"/>
      <c r="F109" s="149" t="s">
        <v>684</v>
      </c>
      <c r="G109" s="167" t="str">
        <f>VLOOKUP(Table14[[#This Row],[Production Method]],'CL Production method'!A$3:B$47,2,FALSE)</f>
        <v>Basic oxigen steel making (incl. Melting reduction)</v>
      </c>
      <c r="H109" s="148" t="str">
        <f>VLOOKUP(Table14[[#This Row],[Qualifying Parameter Code]],'CL Emissions Qualif. params'!A$2:B$25,2,FALSE)</f>
        <v>Steel pre-consumer scrap</v>
      </c>
      <c r="I109" s="148" t="str">
        <f>VLOOKUP(Table14[[#This Row],[Qualifying Parameter Code]],'CL Emissions Qualif. params'!A$1:D$25,3,FALSE)</f>
        <v>% of scrap used that is pre-consumer scrap</v>
      </c>
      <c r="J109" s="148" t="s">
        <v>719</v>
      </c>
      <c r="K109" s="148" t="s">
        <v>1035</v>
      </c>
    </row>
    <row r="110" spans="1:11" x14ac:dyDescent="0.3">
      <c r="A110" s="146">
        <v>7206</v>
      </c>
      <c r="B110" s="153"/>
      <c r="C110" s="151" t="s">
        <v>784</v>
      </c>
      <c r="D110" s="151" t="s">
        <v>1010</v>
      </c>
      <c r="E110" s="151"/>
      <c r="F110" s="152" t="s">
        <v>684</v>
      </c>
      <c r="G110" s="166" t="str">
        <f>VLOOKUP(Table14[[#This Row],[Production Method]],'CL Production method'!A$3:B$47,2,FALSE)</f>
        <v>Electric arc furnace</v>
      </c>
      <c r="H110" s="151" t="str">
        <f>VLOOKUP(Table14[[#This Row],[Qualifying Parameter Code]],'CL Emissions Qualif. params'!A$2:B$25,2,FALSE)</f>
        <v>Steel pre-consumer scrap</v>
      </c>
      <c r="I110" s="151" t="str">
        <f>VLOOKUP(Table14[[#This Row],[Qualifying Parameter Code]],'CL Emissions Qualif. params'!A$1:D$25,3,FALSE)</f>
        <v>% of scrap used that is pre-consumer scrap</v>
      </c>
      <c r="J110" s="151" t="s">
        <v>719</v>
      </c>
      <c r="K110" s="151" t="s">
        <v>1035</v>
      </c>
    </row>
    <row r="111" spans="1:11" x14ac:dyDescent="0.3">
      <c r="A111" s="146">
        <v>7206</v>
      </c>
      <c r="B111" s="147"/>
      <c r="C111" s="148" t="s">
        <v>786</v>
      </c>
      <c r="D111" s="148" t="s">
        <v>1010</v>
      </c>
      <c r="E111" s="148"/>
      <c r="F111" s="149" t="s">
        <v>684</v>
      </c>
      <c r="G111" s="167" t="str">
        <f>VLOOKUP(Table14[[#This Row],[Production Method]],'CL Production method'!A$3:B$47,2,FALSE)</f>
        <v>Electric arc furnace (alloy steels))</v>
      </c>
      <c r="H111" s="148" t="str">
        <f>VLOOKUP(Table14[[#This Row],[Qualifying Parameter Code]],'CL Emissions Qualif. params'!A$2:B$25,2,FALSE)</f>
        <v>Steel pre-consumer scrap</v>
      </c>
      <c r="I111" s="148" t="str">
        <f>VLOOKUP(Table14[[#This Row],[Qualifying Parameter Code]],'CL Emissions Qualif. params'!A$1:D$25,3,FALSE)</f>
        <v>% of scrap used that is pre-consumer scrap</v>
      </c>
      <c r="J111" s="148" t="s">
        <v>719</v>
      </c>
      <c r="K111" s="148" t="s">
        <v>1035</v>
      </c>
    </row>
    <row r="112" spans="1:11" ht="28.8" x14ac:dyDescent="0.3">
      <c r="A112" s="146">
        <v>7206</v>
      </c>
      <c r="B112" s="153"/>
      <c r="C112" s="151" t="s">
        <v>788</v>
      </c>
      <c r="D112" s="151" t="s">
        <v>1010</v>
      </c>
      <c r="E112" s="151"/>
      <c r="F112" s="152" t="s">
        <v>684</v>
      </c>
      <c r="G112" s="166" t="str">
        <f>VLOOKUP(Table14[[#This Row],[Production Method]],'CL Production method'!A$3:B$47,2,FALSE)</f>
        <v>Electric arc furnace (carbon steel, from direct reduced iron)</v>
      </c>
      <c r="H112" s="151" t="str">
        <f>VLOOKUP(Table14[[#This Row],[Qualifying Parameter Code]],'CL Emissions Qualif. params'!A$2:B$25,2,FALSE)</f>
        <v>Steel pre-consumer scrap</v>
      </c>
      <c r="I112" s="151" t="str">
        <f>VLOOKUP(Table14[[#This Row],[Qualifying Parameter Code]],'CL Emissions Qualif. params'!A$1:D$25,3,FALSE)</f>
        <v>% of scrap used that is pre-consumer scrap</v>
      </c>
      <c r="J112" s="151" t="s">
        <v>719</v>
      </c>
      <c r="K112" s="151" t="s">
        <v>1035</v>
      </c>
    </row>
    <row r="113" spans="1:11" x14ac:dyDescent="0.3">
      <c r="A113" s="146">
        <v>7206</v>
      </c>
      <c r="B113" s="147"/>
      <c r="C113" s="148" t="s">
        <v>790</v>
      </c>
      <c r="D113" s="148" t="s">
        <v>1010</v>
      </c>
      <c r="E113" s="148"/>
      <c r="F113" s="149" t="s">
        <v>684</v>
      </c>
      <c r="G113" s="167" t="str">
        <f>VLOOKUP(Table14[[#This Row],[Production Method]],'CL Production method'!A$3:B$47,2,FALSE)</f>
        <v>Electric arc furnace (general)</v>
      </c>
      <c r="H113" s="148" t="str">
        <f>VLOOKUP(Table14[[#This Row],[Qualifying Parameter Code]],'CL Emissions Qualif. params'!A$2:B$25,2,FALSE)</f>
        <v>Steel pre-consumer scrap</v>
      </c>
      <c r="I113" s="148" t="str">
        <f>VLOOKUP(Table14[[#This Row],[Qualifying Parameter Code]],'CL Emissions Qualif. params'!A$1:D$25,3,FALSE)</f>
        <v>% of scrap used that is pre-consumer scrap</v>
      </c>
      <c r="J113" s="148" t="s">
        <v>719</v>
      </c>
      <c r="K113" s="148" t="s">
        <v>1035</v>
      </c>
    </row>
    <row r="114" spans="1:11" x14ac:dyDescent="0.3">
      <c r="A114" s="150">
        <v>7207</v>
      </c>
      <c r="B114" s="153"/>
      <c r="C114" s="151" t="s">
        <v>778</v>
      </c>
      <c r="D114" s="151" t="s">
        <v>988</v>
      </c>
      <c r="E114" s="151"/>
      <c r="F114" s="152" t="s">
        <v>684</v>
      </c>
      <c r="G114" s="166" t="str">
        <f>VLOOKUP(Table14[[#This Row],[Production Method]],'CL Production method'!A$3:B$47,2,FALSE)</f>
        <v>Basic oxigen steel making</v>
      </c>
      <c r="H114" s="151" t="str">
        <f>VLOOKUP(Table14[[#This Row],[Qualifying Parameter Code]],'CL Emissions Qualif. params'!A$2:B$25,2,FALSE)</f>
        <v>Precursor reducing Agent</v>
      </c>
      <c r="I114"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4" s="151" t="s">
        <v>719</v>
      </c>
      <c r="K114" s="151" t="s">
        <v>1035</v>
      </c>
    </row>
    <row r="115" spans="1:11" ht="28.8" x14ac:dyDescent="0.3">
      <c r="A115" s="146">
        <v>7207</v>
      </c>
      <c r="B115" s="147"/>
      <c r="C115" s="148" t="s">
        <v>780</v>
      </c>
      <c r="D115" s="148" t="s">
        <v>988</v>
      </c>
      <c r="E115" s="148"/>
      <c r="F115" s="149" t="s">
        <v>684</v>
      </c>
      <c r="G115" s="167" t="str">
        <f>VLOOKUP(Table14[[#This Row],[Production Method]],'CL Production method'!A$3:B$47,2,FALSE)</f>
        <v>Basic oxigen steel making (incl. Blast furnace)</v>
      </c>
      <c r="H115" s="148" t="str">
        <f>VLOOKUP(Table14[[#This Row],[Qualifying Parameter Code]],'CL Emissions Qualif. params'!A$2:B$25,2,FALSE)</f>
        <v>Precursor reducing Agent</v>
      </c>
      <c r="I115"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5" s="148" t="s">
        <v>719</v>
      </c>
      <c r="K115" s="148" t="s">
        <v>1035</v>
      </c>
    </row>
    <row r="116" spans="1:11" ht="28.8" x14ac:dyDescent="0.3">
      <c r="A116" s="150">
        <v>7207</v>
      </c>
      <c r="B116" s="153"/>
      <c r="C116" s="151" t="s">
        <v>782</v>
      </c>
      <c r="D116" s="151" t="s">
        <v>988</v>
      </c>
      <c r="E116" s="151"/>
      <c r="F116" s="152" t="s">
        <v>684</v>
      </c>
      <c r="G116" s="166" t="str">
        <f>VLOOKUP(Table14[[#This Row],[Production Method]],'CL Production method'!A$3:B$47,2,FALSE)</f>
        <v>Basic oxigen steel making (incl. Melting reduction)</v>
      </c>
      <c r="H116" s="151" t="str">
        <f>VLOOKUP(Table14[[#This Row],[Qualifying Parameter Code]],'CL Emissions Qualif. params'!A$2:B$25,2,FALSE)</f>
        <v>Precursor reducing Agent</v>
      </c>
      <c r="I116"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6" s="151" t="s">
        <v>719</v>
      </c>
      <c r="K116" s="151" t="s">
        <v>1035</v>
      </c>
    </row>
    <row r="117" spans="1:11" x14ac:dyDescent="0.3">
      <c r="A117" s="146">
        <v>7207</v>
      </c>
      <c r="B117" s="147"/>
      <c r="C117" s="148" t="s">
        <v>784</v>
      </c>
      <c r="D117" s="148" t="s">
        <v>988</v>
      </c>
      <c r="E117" s="148"/>
      <c r="F117" s="149" t="s">
        <v>684</v>
      </c>
      <c r="G117" s="167" t="str">
        <f>VLOOKUP(Table14[[#This Row],[Production Method]],'CL Production method'!A$3:B$47,2,FALSE)</f>
        <v>Electric arc furnace</v>
      </c>
      <c r="H117" s="148" t="str">
        <f>VLOOKUP(Table14[[#This Row],[Qualifying Parameter Code]],'CL Emissions Qualif. params'!A$2:B$25,2,FALSE)</f>
        <v>Precursor reducing Agent</v>
      </c>
      <c r="I117"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7" s="148" t="s">
        <v>719</v>
      </c>
      <c r="K117" s="148" t="s">
        <v>1035</v>
      </c>
    </row>
    <row r="118" spans="1:11" x14ac:dyDescent="0.3">
      <c r="A118" s="150">
        <v>7207</v>
      </c>
      <c r="B118" s="153"/>
      <c r="C118" s="151" t="s">
        <v>786</v>
      </c>
      <c r="D118" s="151" t="s">
        <v>988</v>
      </c>
      <c r="E118" s="151"/>
      <c r="F118" s="152" t="s">
        <v>684</v>
      </c>
      <c r="G118" s="166" t="str">
        <f>VLOOKUP(Table14[[#This Row],[Production Method]],'CL Production method'!A$3:B$47,2,FALSE)</f>
        <v>Electric arc furnace (alloy steels))</v>
      </c>
      <c r="H118" s="151" t="str">
        <f>VLOOKUP(Table14[[#This Row],[Qualifying Parameter Code]],'CL Emissions Qualif. params'!A$2:B$25,2,FALSE)</f>
        <v>Precursor reducing Agent</v>
      </c>
      <c r="I118"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8" s="151" t="s">
        <v>719</v>
      </c>
      <c r="K118" s="151" t="s">
        <v>1035</v>
      </c>
    </row>
    <row r="119" spans="1:11" ht="28.8" x14ac:dyDescent="0.3">
      <c r="A119" s="146">
        <v>7207</v>
      </c>
      <c r="B119" s="147"/>
      <c r="C119" s="148" t="s">
        <v>788</v>
      </c>
      <c r="D119" s="148" t="s">
        <v>988</v>
      </c>
      <c r="E119" s="148"/>
      <c r="F119" s="149" t="s">
        <v>684</v>
      </c>
      <c r="G119" s="167" t="str">
        <f>VLOOKUP(Table14[[#This Row],[Production Method]],'CL Production method'!A$3:B$47,2,FALSE)</f>
        <v>Electric arc furnace (carbon steel, from direct reduced iron)</v>
      </c>
      <c r="H119" s="148" t="str">
        <f>VLOOKUP(Table14[[#This Row],[Qualifying Parameter Code]],'CL Emissions Qualif. params'!A$2:B$25,2,FALSE)</f>
        <v>Precursor reducing Agent</v>
      </c>
      <c r="I119"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9" s="148" t="s">
        <v>719</v>
      </c>
      <c r="K119" s="148" t="s">
        <v>1035</v>
      </c>
    </row>
    <row r="120" spans="1:11" x14ac:dyDescent="0.3">
      <c r="A120" s="150">
        <v>7207</v>
      </c>
      <c r="B120" s="153"/>
      <c r="C120" s="151" t="s">
        <v>790</v>
      </c>
      <c r="D120" s="151" t="s">
        <v>988</v>
      </c>
      <c r="E120" s="151"/>
      <c r="F120" s="152" t="s">
        <v>684</v>
      </c>
      <c r="G120" s="166" t="str">
        <f>VLOOKUP(Table14[[#This Row],[Production Method]],'CL Production method'!A$3:B$47,2,FALSE)</f>
        <v>Electric arc furnace (general)</v>
      </c>
      <c r="H120" s="151" t="str">
        <f>VLOOKUP(Table14[[#This Row],[Qualifying Parameter Code]],'CL Emissions Qualif. params'!A$2:B$25,2,FALSE)</f>
        <v>Precursor reducing Agent</v>
      </c>
      <c r="I120"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20" s="151" t="s">
        <v>719</v>
      </c>
      <c r="K120" s="151" t="s">
        <v>1035</v>
      </c>
    </row>
    <row r="121" spans="1:11" x14ac:dyDescent="0.3">
      <c r="A121" s="146">
        <v>7207</v>
      </c>
      <c r="B121" s="147"/>
      <c r="C121" s="148" t="s">
        <v>778</v>
      </c>
      <c r="D121" s="148" t="s">
        <v>994</v>
      </c>
      <c r="E121" s="148"/>
      <c r="F121" s="149" t="s">
        <v>684</v>
      </c>
      <c r="G121" s="167" t="str">
        <f>VLOOKUP(Table14[[#This Row],[Production Method]],'CL Production method'!A$3:B$47,2,FALSE)</f>
        <v>Basic oxigen steel making</v>
      </c>
      <c r="H121" s="148" t="str">
        <f>VLOOKUP(Table14[[#This Row],[Qualifying Parameter Code]],'CL Emissions Qualif. params'!A$2:B$25,2,FALSE)</f>
        <v>Manganese content</v>
      </c>
      <c r="I121" s="148" t="str">
        <f>VLOOKUP(Table14[[#This Row],[Qualifying Parameter Code]],'CL Emissions Qualif. params'!A$1:D$25,3,FALSE)</f>
        <v>Mass % manganese contained in the iron, alloy or steel under consideration</v>
      </c>
      <c r="J121" s="148" t="s">
        <v>719</v>
      </c>
      <c r="K121" s="148" t="s">
        <v>1035</v>
      </c>
    </row>
    <row r="122" spans="1:11" ht="28.8" x14ac:dyDescent="0.3">
      <c r="A122" s="150">
        <v>7207</v>
      </c>
      <c r="B122" s="153"/>
      <c r="C122" s="151" t="s">
        <v>780</v>
      </c>
      <c r="D122" s="151" t="s">
        <v>994</v>
      </c>
      <c r="E122" s="151"/>
      <c r="F122" s="152" t="s">
        <v>684</v>
      </c>
      <c r="G122" s="166" t="str">
        <f>VLOOKUP(Table14[[#This Row],[Production Method]],'CL Production method'!A$3:B$47,2,FALSE)</f>
        <v>Basic oxigen steel making (incl. Blast furnace)</v>
      </c>
      <c r="H122" s="151" t="str">
        <f>VLOOKUP(Table14[[#This Row],[Qualifying Parameter Code]],'CL Emissions Qualif. params'!A$2:B$25,2,FALSE)</f>
        <v>Manganese content</v>
      </c>
      <c r="I122" s="151" t="str">
        <f>VLOOKUP(Table14[[#This Row],[Qualifying Parameter Code]],'CL Emissions Qualif. params'!A$1:D$25,3,FALSE)</f>
        <v>Mass % manganese contained in the iron, alloy or steel under consideration</v>
      </c>
      <c r="J122" s="151" t="s">
        <v>719</v>
      </c>
      <c r="K122" s="151" t="s">
        <v>1035</v>
      </c>
    </row>
    <row r="123" spans="1:11" ht="28.8" x14ac:dyDescent="0.3">
      <c r="A123" s="146">
        <v>7207</v>
      </c>
      <c r="B123" s="147"/>
      <c r="C123" s="148" t="s">
        <v>782</v>
      </c>
      <c r="D123" s="148" t="s">
        <v>994</v>
      </c>
      <c r="E123" s="148"/>
      <c r="F123" s="149" t="s">
        <v>684</v>
      </c>
      <c r="G123" s="167" t="str">
        <f>VLOOKUP(Table14[[#This Row],[Production Method]],'CL Production method'!A$3:B$47,2,FALSE)</f>
        <v>Basic oxigen steel making (incl. Melting reduction)</v>
      </c>
      <c r="H123" s="148" t="str">
        <f>VLOOKUP(Table14[[#This Row],[Qualifying Parameter Code]],'CL Emissions Qualif. params'!A$2:B$25,2,FALSE)</f>
        <v>Manganese content</v>
      </c>
      <c r="I123" s="148" t="str">
        <f>VLOOKUP(Table14[[#This Row],[Qualifying Parameter Code]],'CL Emissions Qualif. params'!A$1:D$25,3,FALSE)</f>
        <v>Mass % manganese contained in the iron, alloy or steel under consideration</v>
      </c>
      <c r="J123" s="148" t="s">
        <v>719</v>
      </c>
      <c r="K123" s="148" t="s">
        <v>1035</v>
      </c>
    </row>
    <row r="124" spans="1:11" x14ac:dyDescent="0.3">
      <c r="A124" s="150">
        <v>7207</v>
      </c>
      <c r="B124" s="153"/>
      <c r="C124" s="151" t="s">
        <v>784</v>
      </c>
      <c r="D124" s="151" t="s">
        <v>994</v>
      </c>
      <c r="E124" s="151"/>
      <c r="F124" s="152" t="s">
        <v>684</v>
      </c>
      <c r="G124" s="166" t="str">
        <f>VLOOKUP(Table14[[#This Row],[Production Method]],'CL Production method'!A$3:B$47,2,FALSE)</f>
        <v>Electric arc furnace</v>
      </c>
      <c r="H124" s="151" t="str">
        <f>VLOOKUP(Table14[[#This Row],[Qualifying Parameter Code]],'CL Emissions Qualif. params'!A$2:B$25,2,FALSE)</f>
        <v>Manganese content</v>
      </c>
      <c r="I124" s="151" t="str">
        <f>VLOOKUP(Table14[[#This Row],[Qualifying Parameter Code]],'CL Emissions Qualif. params'!A$1:D$25,3,FALSE)</f>
        <v>Mass % manganese contained in the iron, alloy or steel under consideration</v>
      </c>
      <c r="J124" s="151" t="s">
        <v>719</v>
      </c>
      <c r="K124" s="151" t="s">
        <v>1035</v>
      </c>
    </row>
    <row r="125" spans="1:11" x14ac:dyDescent="0.3">
      <c r="A125" s="146">
        <v>7207</v>
      </c>
      <c r="B125" s="147"/>
      <c r="C125" s="148" t="s">
        <v>786</v>
      </c>
      <c r="D125" s="148" t="s">
        <v>994</v>
      </c>
      <c r="E125" s="148"/>
      <c r="F125" s="149" t="s">
        <v>684</v>
      </c>
      <c r="G125" s="167" t="str">
        <f>VLOOKUP(Table14[[#This Row],[Production Method]],'CL Production method'!A$3:B$47,2,FALSE)</f>
        <v>Electric arc furnace (alloy steels))</v>
      </c>
      <c r="H125" s="148" t="str">
        <f>VLOOKUP(Table14[[#This Row],[Qualifying Parameter Code]],'CL Emissions Qualif. params'!A$2:B$25,2,FALSE)</f>
        <v>Manganese content</v>
      </c>
      <c r="I125" s="148" t="str">
        <f>VLOOKUP(Table14[[#This Row],[Qualifying Parameter Code]],'CL Emissions Qualif. params'!A$1:D$25,3,FALSE)</f>
        <v>Mass % manganese contained in the iron, alloy or steel under consideration</v>
      </c>
      <c r="J125" s="148" t="s">
        <v>719</v>
      </c>
      <c r="K125" s="148" t="s">
        <v>1035</v>
      </c>
    </row>
    <row r="126" spans="1:11" ht="28.8" x14ac:dyDescent="0.3">
      <c r="A126" s="150">
        <v>7207</v>
      </c>
      <c r="B126" s="153"/>
      <c r="C126" s="151" t="s">
        <v>788</v>
      </c>
      <c r="D126" s="151" t="s">
        <v>994</v>
      </c>
      <c r="E126" s="151"/>
      <c r="F126" s="152" t="s">
        <v>684</v>
      </c>
      <c r="G126" s="166" t="str">
        <f>VLOOKUP(Table14[[#This Row],[Production Method]],'CL Production method'!A$3:B$47,2,FALSE)</f>
        <v>Electric arc furnace (carbon steel, from direct reduced iron)</v>
      </c>
      <c r="H126" s="151" t="str">
        <f>VLOOKUP(Table14[[#This Row],[Qualifying Parameter Code]],'CL Emissions Qualif. params'!A$2:B$25,2,FALSE)</f>
        <v>Manganese content</v>
      </c>
      <c r="I126" s="151" t="str">
        <f>VLOOKUP(Table14[[#This Row],[Qualifying Parameter Code]],'CL Emissions Qualif. params'!A$1:D$25,3,FALSE)</f>
        <v>Mass % manganese contained in the iron, alloy or steel under consideration</v>
      </c>
      <c r="J126" s="151" t="s">
        <v>719</v>
      </c>
      <c r="K126" s="151" t="s">
        <v>1035</v>
      </c>
    </row>
    <row r="127" spans="1:11" x14ac:dyDescent="0.3">
      <c r="A127" s="146">
        <v>7207</v>
      </c>
      <c r="B127" s="147"/>
      <c r="C127" s="148" t="s">
        <v>790</v>
      </c>
      <c r="D127" s="148" t="s">
        <v>994</v>
      </c>
      <c r="E127" s="148"/>
      <c r="F127" s="149" t="s">
        <v>684</v>
      </c>
      <c r="G127" s="167" t="str">
        <f>VLOOKUP(Table14[[#This Row],[Production Method]],'CL Production method'!A$3:B$47,2,FALSE)</f>
        <v>Electric arc furnace (general)</v>
      </c>
      <c r="H127" s="148" t="str">
        <f>VLOOKUP(Table14[[#This Row],[Qualifying Parameter Code]],'CL Emissions Qualif. params'!A$2:B$25,2,FALSE)</f>
        <v>Manganese content</v>
      </c>
      <c r="I127" s="148" t="str">
        <f>VLOOKUP(Table14[[#This Row],[Qualifying Parameter Code]],'CL Emissions Qualif. params'!A$1:D$25,3,FALSE)</f>
        <v>Mass % manganese contained in the iron, alloy or steel under consideration</v>
      </c>
      <c r="J127" s="148" t="s">
        <v>719</v>
      </c>
      <c r="K127" s="148" t="s">
        <v>1035</v>
      </c>
    </row>
    <row r="128" spans="1:11" x14ac:dyDescent="0.3">
      <c r="A128" s="150">
        <v>7207</v>
      </c>
      <c r="B128" s="153"/>
      <c r="C128" s="151" t="s">
        <v>778</v>
      </c>
      <c r="D128" s="151" t="s">
        <v>997</v>
      </c>
      <c r="E128" s="151"/>
      <c r="F128" s="152" t="s">
        <v>684</v>
      </c>
      <c r="G128" s="166" t="str">
        <f>VLOOKUP(Table14[[#This Row],[Production Method]],'CL Production method'!A$3:B$47,2,FALSE)</f>
        <v>Basic oxigen steel making</v>
      </c>
      <c r="H128" s="151" t="str">
        <f>VLOOKUP(Table14[[#This Row],[Qualifying Parameter Code]],'CL Emissions Qualif. params'!A$2:B$25,2,FALSE)</f>
        <v>Chromium content</v>
      </c>
      <c r="I128" s="151" t="str">
        <f>VLOOKUP(Table14[[#This Row],[Qualifying Parameter Code]],'CL Emissions Qualif. params'!A$1:D$25,3,FALSE)</f>
        <v>Mass % chromium contained in the iron, alloy or steel under consideration</v>
      </c>
      <c r="J128" s="151" t="s">
        <v>719</v>
      </c>
      <c r="K128" s="151" t="s">
        <v>1035</v>
      </c>
    </row>
    <row r="129" spans="1:11" ht="28.8" x14ac:dyDescent="0.3">
      <c r="A129" s="146">
        <v>7207</v>
      </c>
      <c r="B129" s="147"/>
      <c r="C129" s="148" t="s">
        <v>780</v>
      </c>
      <c r="D129" s="148" t="s">
        <v>997</v>
      </c>
      <c r="E129" s="148"/>
      <c r="F129" s="149" t="s">
        <v>684</v>
      </c>
      <c r="G129" s="167" t="str">
        <f>VLOOKUP(Table14[[#This Row],[Production Method]],'CL Production method'!A$3:B$47,2,FALSE)</f>
        <v>Basic oxigen steel making (incl. Blast furnace)</v>
      </c>
      <c r="H129" s="148" t="str">
        <f>VLOOKUP(Table14[[#This Row],[Qualifying Parameter Code]],'CL Emissions Qualif. params'!A$2:B$25,2,FALSE)</f>
        <v>Chromium content</v>
      </c>
      <c r="I129" s="148" t="str">
        <f>VLOOKUP(Table14[[#This Row],[Qualifying Parameter Code]],'CL Emissions Qualif. params'!A$1:D$25,3,FALSE)</f>
        <v>Mass % chromium contained in the iron, alloy or steel under consideration</v>
      </c>
      <c r="J129" s="148" t="s">
        <v>719</v>
      </c>
      <c r="K129" s="148" t="s">
        <v>1035</v>
      </c>
    </row>
    <row r="130" spans="1:11" ht="28.8" x14ac:dyDescent="0.3">
      <c r="A130" s="150">
        <v>7207</v>
      </c>
      <c r="B130" s="153"/>
      <c r="C130" s="151" t="s">
        <v>782</v>
      </c>
      <c r="D130" s="151" t="s">
        <v>997</v>
      </c>
      <c r="E130" s="151"/>
      <c r="F130" s="152" t="s">
        <v>684</v>
      </c>
      <c r="G130" s="166" t="str">
        <f>VLOOKUP(Table14[[#This Row],[Production Method]],'CL Production method'!A$3:B$47,2,FALSE)</f>
        <v>Basic oxigen steel making (incl. Melting reduction)</v>
      </c>
      <c r="H130" s="151" t="str">
        <f>VLOOKUP(Table14[[#This Row],[Qualifying Parameter Code]],'CL Emissions Qualif. params'!A$2:B$25,2,FALSE)</f>
        <v>Chromium content</v>
      </c>
      <c r="I130" s="151" t="str">
        <f>VLOOKUP(Table14[[#This Row],[Qualifying Parameter Code]],'CL Emissions Qualif. params'!A$1:D$25,3,FALSE)</f>
        <v>Mass % chromium contained in the iron, alloy or steel under consideration</v>
      </c>
      <c r="J130" s="151" t="s">
        <v>719</v>
      </c>
      <c r="K130" s="151" t="s">
        <v>1035</v>
      </c>
    </row>
    <row r="131" spans="1:11" x14ac:dyDescent="0.3">
      <c r="A131" s="146">
        <v>7207</v>
      </c>
      <c r="B131" s="147"/>
      <c r="C131" s="148" t="s">
        <v>784</v>
      </c>
      <c r="D131" s="148" t="s">
        <v>997</v>
      </c>
      <c r="E131" s="148"/>
      <c r="F131" s="149" t="s">
        <v>684</v>
      </c>
      <c r="G131" s="167" t="str">
        <f>VLOOKUP(Table14[[#This Row],[Production Method]],'CL Production method'!A$3:B$47,2,FALSE)</f>
        <v>Electric arc furnace</v>
      </c>
      <c r="H131" s="148" t="str">
        <f>VLOOKUP(Table14[[#This Row],[Qualifying Parameter Code]],'CL Emissions Qualif. params'!A$2:B$25,2,FALSE)</f>
        <v>Chromium content</v>
      </c>
      <c r="I131" s="148" t="str">
        <f>VLOOKUP(Table14[[#This Row],[Qualifying Parameter Code]],'CL Emissions Qualif. params'!A$1:D$25,3,FALSE)</f>
        <v>Mass % chromium contained in the iron, alloy or steel under consideration</v>
      </c>
      <c r="J131" s="148" t="s">
        <v>719</v>
      </c>
      <c r="K131" s="148" t="s">
        <v>1035</v>
      </c>
    </row>
    <row r="132" spans="1:11" x14ac:dyDescent="0.3">
      <c r="A132" s="150">
        <v>7207</v>
      </c>
      <c r="B132" s="153"/>
      <c r="C132" s="151" t="s">
        <v>786</v>
      </c>
      <c r="D132" s="151" t="s">
        <v>997</v>
      </c>
      <c r="E132" s="151"/>
      <c r="F132" s="152" t="s">
        <v>684</v>
      </c>
      <c r="G132" s="166" t="str">
        <f>VLOOKUP(Table14[[#This Row],[Production Method]],'CL Production method'!A$3:B$47,2,FALSE)</f>
        <v>Electric arc furnace (alloy steels))</v>
      </c>
      <c r="H132" s="151" t="str">
        <f>VLOOKUP(Table14[[#This Row],[Qualifying Parameter Code]],'CL Emissions Qualif. params'!A$2:B$25,2,FALSE)</f>
        <v>Chromium content</v>
      </c>
      <c r="I132" s="151" t="str">
        <f>VLOOKUP(Table14[[#This Row],[Qualifying Parameter Code]],'CL Emissions Qualif. params'!A$1:D$25,3,FALSE)</f>
        <v>Mass % chromium contained in the iron, alloy or steel under consideration</v>
      </c>
      <c r="J132" s="151" t="s">
        <v>719</v>
      </c>
      <c r="K132" s="151" t="s">
        <v>1035</v>
      </c>
    </row>
    <row r="133" spans="1:11" ht="28.8" x14ac:dyDescent="0.3">
      <c r="A133" s="146">
        <v>7207</v>
      </c>
      <c r="B133" s="147"/>
      <c r="C133" s="148" t="s">
        <v>788</v>
      </c>
      <c r="D133" s="148" t="s">
        <v>997</v>
      </c>
      <c r="E133" s="148"/>
      <c r="F133" s="149" t="s">
        <v>684</v>
      </c>
      <c r="G133" s="167" t="str">
        <f>VLOOKUP(Table14[[#This Row],[Production Method]],'CL Production method'!A$3:B$47,2,FALSE)</f>
        <v>Electric arc furnace (carbon steel, from direct reduced iron)</v>
      </c>
      <c r="H133" s="148" t="str">
        <f>VLOOKUP(Table14[[#This Row],[Qualifying Parameter Code]],'CL Emissions Qualif. params'!A$2:B$25,2,FALSE)</f>
        <v>Chromium content</v>
      </c>
      <c r="I133" s="148" t="str">
        <f>VLOOKUP(Table14[[#This Row],[Qualifying Parameter Code]],'CL Emissions Qualif. params'!A$1:D$25,3,FALSE)</f>
        <v>Mass % chromium contained in the iron, alloy or steel under consideration</v>
      </c>
      <c r="J133" s="148" t="s">
        <v>719</v>
      </c>
      <c r="K133" s="148" t="s">
        <v>1035</v>
      </c>
    </row>
    <row r="134" spans="1:11" x14ac:dyDescent="0.3">
      <c r="A134" s="150">
        <v>7207</v>
      </c>
      <c r="B134" s="153"/>
      <c r="C134" s="151" t="s">
        <v>790</v>
      </c>
      <c r="D134" s="151" t="s">
        <v>997</v>
      </c>
      <c r="E134" s="151"/>
      <c r="F134" s="152" t="s">
        <v>684</v>
      </c>
      <c r="G134" s="166" t="str">
        <f>VLOOKUP(Table14[[#This Row],[Production Method]],'CL Production method'!A$3:B$47,2,FALSE)</f>
        <v>Electric arc furnace (general)</v>
      </c>
      <c r="H134" s="151" t="str">
        <f>VLOOKUP(Table14[[#This Row],[Qualifying Parameter Code]],'CL Emissions Qualif. params'!A$2:B$25,2,FALSE)</f>
        <v>Chromium content</v>
      </c>
      <c r="I134" s="151" t="str">
        <f>VLOOKUP(Table14[[#This Row],[Qualifying Parameter Code]],'CL Emissions Qualif. params'!A$1:D$25,3,FALSE)</f>
        <v>Mass % chromium contained in the iron, alloy or steel under consideration</v>
      </c>
      <c r="J134" s="151" t="s">
        <v>719</v>
      </c>
      <c r="K134" s="151" t="s">
        <v>1035</v>
      </c>
    </row>
    <row r="135" spans="1:11" x14ac:dyDescent="0.3">
      <c r="A135" s="146">
        <v>7207</v>
      </c>
      <c r="B135" s="147"/>
      <c r="C135" s="148" t="s">
        <v>778</v>
      </c>
      <c r="D135" s="148" t="s">
        <v>1000</v>
      </c>
      <c r="E135" s="148"/>
      <c r="F135" s="149" t="s">
        <v>684</v>
      </c>
      <c r="G135" s="167" t="str">
        <f>VLOOKUP(Table14[[#This Row],[Production Method]],'CL Production method'!A$3:B$47,2,FALSE)</f>
        <v>Basic oxigen steel making</v>
      </c>
      <c r="H135" s="148" t="str">
        <f>VLOOKUP(Table14[[#This Row],[Qualifying Parameter Code]],'CL Emissions Qualif. params'!A$2:B$25,2,FALSE)</f>
        <v>Nickel content</v>
      </c>
      <c r="I135" s="148" t="str">
        <f>VLOOKUP(Table14[[#This Row],[Qualifying Parameter Code]],'CL Emissions Qualif. params'!A$1:D$25,3,FALSE)</f>
        <v>Mass % nickel contained in the iron, alloy or steel under consideration</v>
      </c>
      <c r="J135" s="148" t="s">
        <v>719</v>
      </c>
      <c r="K135" s="148" t="s">
        <v>1035</v>
      </c>
    </row>
    <row r="136" spans="1:11" ht="28.8" x14ac:dyDescent="0.3">
      <c r="A136" s="150">
        <v>7207</v>
      </c>
      <c r="B136" s="153"/>
      <c r="C136" s="151" t="s">
        <v>780</v>
      </c>
      <c r="D136" s="151" t="s">
        <v>1000</v>
      </c>
      <c r="E136" s="151"/>
      <c r="F136" s="152" t="s">
        <v>684</v>
      </c>
      <c r="G136" s="166" t="str">
        <f>VLOOKUP(Table14[[#This Row],[Production Method]],'CL Production method'!A$3:B$47,2,FALSE)</f>
        <v>Basic oxigen steel making (incl. Blast furnace)</v>
      </c>
      <c r="H136" s="151" t="str">
        <f>VLOOKUP(Table14[[#This Row],[Qualifying Parameter Code]],'CL Emissions Qualif. params'!A$2:B$25,2,FALSE)</f>
        <v>Nickel content</v>
      </c>
      <c r="I136" s="151" t="str">
        <f>VLOOKUP(Table14[[#This Row],[Qualifying Parameter Code]],'CL Emissions Qualif. params'!A$1:D$25,3,FALSE)</f>
        <v>Mass % nickel contained in the iron, alloy or steel under consideration</v>
      </c>
      <c r="J136" s="151" t="s">
        <v>719</v>
      </c>
      <c r="K136" s="151" t="s">
        <v>1035</v>
      </c>
    </row>
    <row r="137" spans="1:11" ht="28.8" x14ac:dyDescent="0.3">
      <c r="A137" s="146">
        <v>7207</v>
      </c>
      <c r="B137" s="147"/>
      <c r="C137" s="148" t="s">
        <v>782</v>
      </c>
      <c r="D137" s="148" t="s">
        <v>1000</v>
      </c>
      <c r="E137" s="148"/>
      <c r="F137" s="149" t="s">
        <v>684</v>
      </c>
      <c r="G137" s="167" t="str">
        <f>VLOOKUP(Table14[[#This Row],[Production Method]],'CL Production method'!A$3:B$47,2,FALSE)</f>
        <v>Basic oxigen steel making (incl. Melting reduction)</v>
      </c>
      <c r="H137" s="148" t="str">
        <f>VLOOKUP(Table14[[#This Row],[Qualifying Parameter Code]],'CL Emissions Qualif. params'!A$2:B$25,2,FALSE)</f>
        <v>Nickel content</v>
      </c>
      <c r="I137" s="148" t="str">
        <f>VLOOKUP(Table14[[#This Row],[Qualifying Parameter Code]],'CL Emissions Qualif. params'!A$1:D$25,3,FALSE)</f>
        <v>Mass % nickel contained in the iron, alloy or steel under consideration</v>
      </c>
      <c r="J137" s="148" t="s">
        <v>719</v>
      </c>
      <c r="K137" s="148" t="s">
        <v>1035</v>
      </c>
    </row>
    <row r="138" spans="1:11" x14ac:dyDescent="0.3">
      <c r="A138" s="150">
        <v>7207</v>
      </c>
      <c r="B138" s="153"/>
      <c r="C138" s="151" t="s">
        <v>784</v>
      </c>
      <c r="D138" s="151" t="s">
        <v>1000</v>
      </c>
      <c r="E138" s="151"/>
      <c r="F138" s="152" t="s">
        <v>684</v>
      </c>
      <c r="G138" s="166" t="str">
        <f>VLOOKUP(Table14[[#This Row],[Production Method]],'CL Production method'!A$3:B$47,2,FALSE)</f>
        <v>Electric arc furnace</v>
      </c>
      <c r="H138" s="151" t="str">
        <f>VLOOKUP(Table14[[#This Row],[Qualifying Parameter Code]],'CL Emissions Qualif. params'!A$2:B$25,2,FALSE)</f>
        <v>Nickel content</v>
      </c>
      <c r="I138" s="151" t="str">
        <f>VLOOKUP(Table14[[#This Row],[Qualifying Parameter Code]],'CL Emissions Qualif. params'!A$1:D$25,3,FALSE)</f>
        <v>Mass % nickel contained in the iron, alloy or steel under consideration</v>
      </c>
      <c r="J138" s="151" t="s">
        <v>719</v>
      </c>
      <c r="K138" s="151" t="s">
        <v>1035</v>
      </c>
    </row>
    <row r="139" spans="1:11" x14ac:dyDescent="0.3">
      <c r="A139" s="146">
        <v>7207</v>
      </c>
      <c r="B139" s="147"/>
      <c r="C139" s="148" t="s">
        <v>786</v>
      </c>
      <c r="D139" s="148" t="s">
        <v>1000</v>
      </c>
      <c r="E139" s="148"/>
      <c r="F139" s="149" t="s">
        <v>684</v>
      </c>
      <c r="G139" s="167" t="str">
        <f>VLOOKUP(Table14[[#This Row],[Production Method]],'CL Production method'!A$3:B$47,2,FALSE)</f>
        <v>Electric arc furnace (alloy steels))</v>
      </c>
      <c r="H139" s="148" t="str">
        <f>VLOOKUP(Table14[[#This Row],[Qualifying Parameter Code]],'CL Emissions Qualif. params'!A$2:B$25,2,FALSE)</f>
        <v>Nickel content</v>
      </c>
      <c r="I139" s="148" t="str">
        <f>VLOOKUP(Table14[[#This Row],[Qualifying Parameter Code]],'CL Emissions Qualif. params'!A$1:D$25,3,FALSE)</f>
        <v>Mass % nickel contained in the iron, alloy or steel under consideration</v>
      </c>
      <c r="J139" s="148" t="s">
        <v>719</v>
      </c>
      <c r="K139" s="148" t="s">
        <v>1035</v>
      </c>
    </row>
    <row r="140" spans="1:11" ht="28.8" x14ac:dyDescent="0.3">
      <c r="A140" s="150">
        <v>7207</v>
      </c>
      <c r="B140" s="153"/>
      <c r="C140" s="151" t="s">
        <v>788</v>
      </c>
      <c r="D140" s="151" t="s">
        <v>1000</v>
      </c>
      <c r="E140" s="151"/>
      <c r="F140" s="152" t="s">
        <v>684</v>
      </c>
      <c r="G140" s="166" t="str">
        <f>VLOOKUP(Table14[[#This Row],[Production Method]],'CL Production method'!A$3:B$47,2,FALSE)</f>
        <v>Electric arc furnace (carbon steel, from direct reduced iron)</v>
      </c>
      <c r="H140" s="151" t="str">
        <f>VLOOKUP(Table14[[#This Row],[Qualifying Parameter Code]],'CL Emissions Qualif. params'!A$2:B$25,2,FALSE)</f>
        <v>Nickel content</v>
      </c>
      <c r="I140" s="151" t="str">
        <f>VLOOKUP(Table14[[#This Row],[Qualifying Parameter Code]],'CL Emissions Qualif. params'!A$1:D$25,3,FALSE)</f>
        <v>Mass % nickel contained in the iron, alloy or steel under consideration</v>
      </c>
      <c r="J140" s="151" t="s">
        <v>719</v>
      </c>
      <c r="K140" s="151" t="s">
        <v>1035</v>
      </c>
    </row>
    <row r="141" spans="1:11" x14ac:dyDescent="0.3">
      <c r="A141" s="146">
        <v>7207</v>
      </c>
      <c r="B141" s="147"/>
      <c r="C141" s="148" t="s">
        <v>790</v>
      </c>
      <c r="D141" s="148" t="s">
        <v>1000</v>
      </c>
      <c r="E141" s="148"/>
      <c r="F141" s="149" t="s">
        <v>684</v>
      </c>
      <c r="G141" s="167" t="str">
        <f>VLOOKUP(Table14[[#This Row],[Production Method]],'CL Production method'!A$3:B$47,2,FALSE)</f>
        <v>Electric arc furnace (general)</v>
      </c>
      <c r="H141" s="148" t="str">
        <f>VLOOKUP(Table14[[#This Row],[Qualifying Parameter Code]],'CL Emissions Qualif. params'!A$2:B$25,2,FALSE)</f>
        <v>Nickel content</v>
      </c>
      <c r="I141" s="148" t="str">
        <f>VLOOKUP(Table14[[#This Row],[Qualifying Parameter Code]],'CL Emissions Qualif. params'!A$1:D$25,3,FALSE)</f>
        <v>Mass % nickel contained in the iron, alloy or steel under consideration</v>
      </c>
      <c r="J141" s="148" t="s">
        <v>719</v>
      </c>
      <c r="K141" s="148" t="s">
        <v>1035</v>
      </c>
    </row>
    <row r="142" spans="1:11" x14ac:dyDescent="0.3">
      <c r="A142" s="150">
        <v>7207</v>
      </c>
      <c r="B142" s="153"/>
      <c r="C142" s="151" t="s">
        <v>778</v>
      </c>
      <c r="D142" s="151" t="s">
        <v>1003</v>
      </c>
      <c r="E142" s="151"/>
      <c r="F142" s="152" t="s">
        <v>684</v>
      </c>
      <c r="G142" s="166" t="str">
        <f>VLOOKUP(Table14[[#This Row],[Production Method]],'CL Production method'!A$3:B$47,2,FALSE)</f>
        <v>Basic oxigen steel making</v>
      </c>
      <c r="H142" s="151" t="str">
        <f>VLOOKUP(Table14[[#This Row],[Qualifying Parameter Code]],'CL Emissions Qualif. params'!A$2:B$25,2,FALSE)</f>
        <v>Content of other alloy elements</v>
      </c>
      <c r="I142" s="151" t="str">
        <f>VLOOKUP(Table14[[#This Row],[Qualifying Parameter Code]],'CL Emissions Qualif. params'!A$1:D$25,3,FALSE)</f>
        <v>Total mass % of all alloy elements other than C, Mn, Cr and Ni</v>
      </c>
      <c r="J142" s="151" t="s">
        <v>719</v>
      </c>
      <c r="K142" s="151" t="s">
        <v>1035</v>
      </c>
    </row>
    <row r="143" spans="1:11" ht="28.8" x14ac:dyDescent="0.3">
      <c r="A143" s="146">
        <v>7207</v>
      </c>
      <c r="B143" s="147"/>
      <c r="C143" s="148" t="s">
        <v>780</v>
      </c>
      <c r="D143" s="148" t="s">
        <v>1003</v>
      </c>
      <c r="E143" s="148"/>
      <c r="F143" s="149" t="s">
        <v>684</v>
      </c>
      <c r="G143" s="167" t="str">
        <f>VLOOKUP(Table14[[#This Row],[Production Method]],'CL Production method'!A$3:B$47,2,FALSE)</f>
        <v>Basic oxigen steel making (incl. Blast furnace)</v>
      </c>
      <c r="H143" s="148" t="str">
        <f>VLOOKUP(Table14[[#This Row],[Qualifying Parameter Code]],'CL Emissions Qualif. params'!A$2:B$25,2,FALSE)</f>
        <v>Content of other alloy elements</v>
      </c>
      <c r="I143" s="148" t="str">
        <f>VLOOKUP(Table14[[#This Row],[Qualifying Parameter Code]],'CL Emissions Qualif. params'!A$1:D$25,3,FALSE)</f>
        <v>Total mass % of all alloy elements other than C, Mn, Cr and Ni</v>
      </c>
      <c r="J143" s="148" t="s">
        <v>719</v>
      </c>
      <c r="K143" s="148" t="s">
        <v>1035</v>
      </c>
    </row>
    <row r="144" spans="1:11" ht="28.8" x14ac:dyDescent="0.3">
      <c r="A144" s="150">
        <v>7207</v>
      </c>
      <c r="B144" s="153"/>
      <c r="C144" s="151" t="s">
        <v>782</v>
      </c>
      <c r="D144" s="151" t="s">
        <v>1003</v>
      </c>
      <c r="E144" s="151"/>
      <c r="F144" s="152" t="s">
        <v>684</v>
      </c>
      <c r="G144" s="166" t="str">
        <f>VLOOKUP(Table14[[#This Row],[Production Method]],'CL Production method'!A$3:B$47,2,FALSE)</f>
        <v>Basic oxigen steel making (incl. Melting reduction)</v>
      </c>
      <c r="H144" s="151" t="str">
        <f>VLOOKUP(Table14[[#This Row],[Qualifying Parameter Code]],'CL Emissions Qualif. params'!A$2:B$25,2,FALSE)</f>
        <v>Content of other alloy elements</v>
      </c>
      <c r="I144" s="151" t="str">
        <f>VLOOKUP(Table14[[#This Row],[Qualifying Parameter Code]],'CL Emissions Qualif. params'!A$1:D$25,3,FALSE)</f>
        <v>Total mass % of all alloy elements other than C, Mn, Cr and Ni</v>
      </c>
      <c r="J144" s="151" t="s">
        <v>719</v>
      </c>
      <c r="K144" s="151" t="s">
        <v>1035</v>
      </c>
    </row>
    <row r="145" spans="1:11" x14ac:dyDescent="0.3">
      <c r="A145" s="146">
        <v>7207</v>
      </c>
      <c r="B145" s="147"/>
      <c r="C145" s="148" t="s">
        <v>784</v>
      </c>
      <c r="D145" s="148" t="s">
        <v>1003</v>
      </c>
      <c r="E145" s="148"/>
      <c r="F145" s="149" t="s">
        <v>684</v>
      </c>
      <c r="G145" s="167" t="str">
        <f>VLOOKUP(Table14[[#This Row],[Production Method]],'CL Production method'!A$3:B$47,2,FALSE)</f>
        <v>Electric arc furnace</v>
      </c>
      <c r="H145" s="148" t="str">
        <f>VLOOKUP(Table14[[#This Row],[Qualifying Parameter Code]],'CL Emissions Qualif. params'!A$2:B$25,2,FALSE)</f>
        <v>Content of other alloy elements</v>
      </c>
      <c r="I145" s="148" t="str">
        <f>VLOOKUP(Table14[[#This Row],[Qualifying Parameter Code]],'CL Emissions Qualif. params'!A$1:D$25,3,FALSE)</f>
        <v>Total mass % of all alloy elements other than C, Mn, Cr and Ni</v>
      </c>
      <c r="J145" s="148" t="s">
        <v>719</v>
      </c>
      <c r="K145" s="148" t="s">
        <v>1035</v>
      </c>
    </row>
    <row r="146" spans="1:11" x14ac:dyDescent="0.3">
      <c r="A146" s="150">
        <v>7207</v>
      </c>
      <c r="B146" s="153"/>
      <c r="C146" s="151" t="s">
        <v>786</v>
      </c>
      <c r="D146" s="151" t="s">
        <v>1003</v>
      </c>
      <c r="E146" s="151"/>
      <c r="F146" s="152" t="s">
        <v>684</v>
      </c>
      <c r="G146" s="166" t="str">
        <f>VLOOKUP(Table14[[#This Row],[Production Method]],'CL Production method'!A$3:B$47,2,FALSE)</f>
        <v>Electric arc furnace (alloy steels))</v>
      </c>
      <c r="H146" s="151" t="str">
        <f>VLOOKUP(Table14[[#This Row],[Qualifying Parameter Code]],'CL Emissions Qualif. params'!A$2:B$25,2,FALSE)</f>
        <v>Content of other alloy elements</v>
      </c>
      <c r="I146" s="151" t="str">
        <f>VLOOKUP(Table14[[#This Row],[Qualifying Parameter Code]],'CL Emissions Qualif. params'!A$1:D$25,3,FALSE)</f>
        <v>Total mass % of all alloy elements other than C, Mn, Cr and Ni</v>
      </c>
      <c r="J146" s="151" t="s">
        <v>719</v>
      </c>
      <c r="K146" s="151" t="s">
        <v>1035</v>
      </c>
    </row>
    <row r="147" spans="1:11" ht="28.8" x14ac:dyDescent="0.3">
      <c r="A147" s="146">
        <v>7207</v>
      </c>
      <c r="B147" s="147"/>
      <c r="C147" s="148" t="s">
        <v>788</v>
      </c>
      <c r="D147" s="148" t="s">
        <v>1003</v>
      </c>
      <c r="E147" s="148"/>
      <c r="F147" s="149" t="s">
        <v>684</v>
      </c>
      <c r="G147" s="167" t="str">
        <f>VLOOKUP(Table14[[#This Row],[Production Method]],'CL Production method'!A$3:B$47,2,FALSE)</f>
        <v>Electric arc furnace (carbon steel, from direct reduced iron)</v>
      </c>
      <c r="H147" s="148" t="str">
        <f>VLOOKUP(Table14[[#This Row],[Qualifying Parameter Code]],'CL Emissions Qualif. params'!A$2:B$25,2,FALSE)</f>
        <v>Content of other alloy elements</v>
      </c>
      <c r="I147" s="148" t="str">
        <f>VLOOKUP(Table14[[#This Row],[Qualifying Parameter Code]],'CL Emissions Qualif. params'!A$1:D$25,3,FALSE)</f>
        <v>Total mass % of all alloy elements other than C, Mn, Cr and Ni</v>
      </c>
      <c r="J147" s="148" t="s">
        <v>719</v>
      </c>
      <c r="K147" s="148" t="s">
        <v>1035</v>
      </c>
    </row>
    <row r="148" spans="1:11" x14ac:dyDescent="0.3">
      <c r="A148" s="150">
        <v>7207</v>
      </c>
      <c r="B148" s="153"/>
      <c r="C148" s="151" t="s">
        <v>790</v>
      </c>
      <c r="D148" s="151" t="s">
        <v>1003</v>
      </c>
      <c r="E148" s="151"/>
      <c r="F148" s="152" t="s">
        <v>684</v>
      </c>
      <c r="G148" s="166" t="str">
        <f>VLOOKUP(Table14[[#This Row],[Production Method]],'CL Production method'!A$3:B$47,2,FALSE)</f>
        <v>Electric arc furnace (general)</v>
      </c>
      <c r="H148" s="151" t="str">
        <f>VLOOKUP(Table14[[#This Row],[Qualifying Parameter Code]],'CL Emissions Qualif. params'!A$2:B$25,2,FALSE)</f>
        <v>Content of other alloy elements</v>
      </c>
      <c r="I148" s="151" t="str">
        <f>VLOOKUP(Table14[[#This Row],[Qualifying Parameter Code]],'CL Emissions Qualif. params'!A$1:D$25,3,FALSE)</f>
        <v>Total mass % of all alloy elements other than C, Mn, Cr and Ni</v>
      </c>
      <c r="J148" s="151" t="s">
        <v>719</v>
      </c>
      <c r="K148" s="151" t="s">
        <v>1035</v>
      </c>
    </row>
    <row r="149" spans="1:11" x14ac:dyDescent="0.3">
      <c r="A149" s="146">
        <v>7207</v>
      </c>
      <c r="B149" s="147"/>
      <c r="C149" s="148" t="s">
        <v>778</v>
      </c>
      <c r="D149" s="148" t="s">
        <v>1006</v>
      </c>
      <c r="E149" s="148"/>
      <c r="F149" s="149" t="s">
        <v>684</v>
      </c>
      <c r="G149" s="167" t="str">
        <f>VLOOKUP(Table14[[#This Row],[Production Method]],'CL Production method'!A$3:B$47,2,FALSE)</f>
        <v>Basic oxigen steel making</v>
      </c>
      <c r="H149" s="148" t="str">
        <f>VLOOKUP(Table14[[#This Row],[Qualifying Parameter Code]],'CL Emissions Qualif. params'!A$2:B$25,2,FALSE)</f>
        <v>Steel scrap usage</v>
      </c>
      <c r="I149" s="148" t="str">
        <f>VLOOKUP(Table14[[#This Row],[Qualifying Parameter Code]],'CL Emissions Qualif. params'!A$1:D$25,3,FALSE)</f>
        <v>Tonnes scrap used for producing 1 t crude steel (total scrap including post-consumer scrap)</v>
      </c>
      <c r="J149" s="148" t="s">
        <v>719</v>
      </c>
      <c r="K149" s="148" t="s">
        <v>1035</v>
      </c>
    </row>
    <row r="150" spans="1:11" ht="28.8" x14ac:dyDescent="0.3">
      <c r="A150" s="150">
        <v>7207</v>
      </c>
      <c r="B150" s="153"/>
      <c r="C150" s="151" t="s">
        <v>780</v>
      </c>
      <c r="D150" s="151" t="s">
        <v>1006</v>
      </c>
      <c r="E150" s="151"/>
      <c r="F150" s="152" t="s">
        <v>684</v>
      </c>
      <c r="G150" s="166" t="str">
        <f>VLOOKUP(Table14[[#This Row],[Production Method]],'CL Production method'!A$3:B$47,2,FALSE)</f>
        <v>Basic oxigen steel making (incl. Blast furnace)</v>
      </c>
      <c r="H150" s="151" t="str">
        <f>VLOOKUP(Table14[[#This Row],[Qualifying Parameter Code]],'CL Emissions Qualif. params'!A$2:B$25,2,FALSE)</f>
        <v>Steel scrap usage</v>
      </c>
      <c r="I150" s="151" t="str">
        <f>VLOOKUP(Table14[[#This Row],[Qualifying Parameter Code]],'CL Emissions Qualif. params'!A$1:D$25,3,FALSE)</f>
        <v>Tonnes scrap used for producing 1 t crude steel (total scrap including post-consumer scrap)</v>
      </c>
      <c r="J150" s="151" t="s">
        <v>719</v>
      </c>
      <c r="K150" s="151" t="s">
        <v>1035</v>
      </c>
    </row>
    <row r="151" spans="1:11" ht="28.8" x14ac:dyDescent="0.3">
      <c r="A151" s="146">
        <v>7207</v>
      </c>
      <c r="B151" s="147"/>
      <c r="C151" s="148" t="s">
        <v>782</v>
      </c>
      <c r="D151" s="148" t="s">
        <v>1006</v>
      </c>
      <c r="E151" s="148"/>
      <c r="F151" s="149" t="s">
        <v>684</v>
      </c>
      <c r="G151" s="167" t="str">
        <f>VLOOKUP(Table14[[#This Row],[Production Method]],'CL Production method'!A$3:B$47,2,FALSE)</f>
        <v>Basic oxigen steel making (incl. Melting reduction)</v>
      </c>
      <c r="H151" s="148" t="str">
        <f>VLOOKUP(Table14[[#This Row],[Qualifying Parameter Code]],'CL Emissions Qualif. params'!A$2:B$25,2,FALSE)</f>
        <v>Steel scrap usage</v>
      </c>
      <c r="I151" s="148" t="str">
        <f>VLOOKUP(Table14[[#This Row],[Qualifying Parameter Code]],'CL Emissions Qualif. params'!A$1:D$25,3,FALSE)</f>
        <v>Tonnes scrap used for producing 1 t crude steel (total scrap including post-consumer scrap)</v>
      </c>
      <c r="J151" s="148" t="s">
        <v>719</v>
      </c>
      <c r="K151" s="148" t="s">
        <v>1035</v>
      </c>
    </row>
    <row r="152" spans="1:11" x14ac:dyDescent="0.3">
      <c r="A152" s="150">
        <v>7207</v>
      </c>
      <c r="B152" s="153"/>
      <c r="C152" s="151" t="s">
        <v>784</v>
      </c>
      <c r="D152" s="151" t="s">
        <v>1006</v>
      </c>
      <c r="E152" s="151"/>
      <c r="F152" s="152" t="s">
        <v>684</v>
      </c>
      <c r="G152" s="166" t="str">
        <f>VLOOKUP(Table14[[#This Row],[Production Method]],'CL Production method'!A$3:B$47,2,FALSE)</f>
        <v>Electric arc furnace</v>
      </c>
      <c r="H152" s="151" t="str">
        <f>VLOOKUP(Table14[[#This Row],[Qualifying Parameter Code]],'CL Emissions Qualif. params'!A$2:B$25,2,FALSE)</f>
        <v>Steel scrap usage</v>
      </c>
      <c r="I152" s="151" t="str">
        <f>VLOOKUP(Table14[[#This Row],[Qualifying Parameter Code]],'CL Emissions Qualif. params'!A$1:D$25,3,FALSE)</f>
        <v>Tonnes scrap used for producing 1 t crude steel (total scrap including post-consumer scrap)</v>
      </c>
      <c r="J152" s="151" t="s">
        <v>719</v>
      </c>
      <c r="K152" s="151" t="s">
        <v>1035</v>
      </c>
    </row>
    <row r="153" spans="1:11" x14ac:dyDescent="0.3">
      <c r="A153" s="146">
        <v>7207</v>
      </c>
      <c r="B153" s="147"/>
      <c r="C153" s="148" t="s">
        <v>786</v>
      </c>
      <c r="D153" s="148" t="s">
        <v>1006</v>
      </c>
      <c r="E153" s="148"/>
      <c r="F153" s="149" t="s">
        <v>684</v>
      </c>
      <c r="G153" s="167" t="str">
        <f>VLOOKUP(Table14[[#This Row],[Production Method]],'CL Production method'!A$3:B$47,2,FALSE)</f>
        <v>Electric arc furnace (alloy steels))</v>
      </c>
      <c r="H153" s="148" t="str">
        <f>VLOOKUP(Table14[[#This Row],[Qualifying Parameter Code]],'CL Emissions Qualif. params'!A$2:B$25,2,FALSE)</f>
        <v>Steel scrap usage</v>
      </c>
      <c r="I153" s="148" t="str">
        <f>VLOOKUP(Table14[[#This Row],[Qualifying Parameter Code]],'CL Emissions Qualif. params'!A$1:D$25,3,FALSE)</f>
        <v>Tonnes scrap used for producing 1 t crude steel (total scrap including post-consumer scrap)</v>
      </c>
      <c r="J153" s="148" t="s">
        <v>719</v>
      </c>
      <c r="K153" s="148" t="s">
        <v>1035</v>
      </c>
    </row>
    <row r="154" spans="1:11" ht="28.8" x14ac:dyDescent="0.3">
      <c r="A154" s="150">
        <v>7207</v>
      </c>
      <c r="B154" s="153"/>
      <c r="C154" s="151" t="s">
        <v>788</v>
      </c>
      <c r="D154" s="151" t="s">
        <v>1006</v>
      </c>
      <c r="E154" s="151"/>
      <c r="F154" s="152" t="s">
        <v>684</v>
      </c>
      <c r="G154" s="166" t="str">
        <f>VLOOKUP(Table14[[#This Row],[Production Method]],'CL Production method'!A$3:B$47,2,FALSE)</f>
        <v>Electric arc furnace (carbon steel, from direct reduced iron)</v>
      </c>
      <c r="H154" s="151" t="str">
        <f>VLOOKUP(Table14[[#This Row],[Qualifying Parameter Code]],'CL Emissions Qualif. params'!A$2:B$25,2,FALSE)</f>
        <v>Steel scrap usage</v>
      </c>
      <c r="I154" s="151" t="str">
        <f>VLOOKUP(Table14[[#This Row],[Qualifying Parameter Code]],'CL Emissions Qualif. params'!A$1:D$25,3,FALSE)</f>
        <v>Tonnes scrap used for producing 1 t crude steel (total scrap including post-consumer scrap)</v>
      </c>
      <c r="J154" s="151" t="s">
        <v>719</v>
      </c>
      <c r="K154" s="151" t="s">
        <v>1035</v>
      </c>
    </row>
    <row r="155" spans="1:11" x14ac:dyDescent="0.3">
      <c r="A155" s="146">
        <v>7207</v>
      </c>
      <c r="B155" s="147"/>
      <c r="C155" s="148" t="s">
        <v>790</v>
      </c>
      <c r="D155" s="148" t="s">
        <v>1006</v>
      </c>
      <c r="E155" s="148"/>
      <c r="F155" s="149" t="s">
        <v>684</v>
      </c>
      <c r="G155" s="167" t="str">
        <f>VLOOKUP(Table14[[#This Row],[Production Method]],'CL Production method'!A$3:B$47,2,FALSE)</f>
        <v>Electric arc furnace (general)</v>
      </c>
      <c r="H155" s="148" t="str">
        <f>VLOOKUP(Table14[[#This Row],[Qualifying Parameter Code]],'CL Emissions Qualif. params'!A$2:B$25,2,FALSE)</f>
        <v>Steel scrap usage</v>
      </c>
      <c r="I155" s="148" t="str">
        <f>VLOOKUP(Table14[[#This Row],[Qualifying Parameter Code]],'CL Emissions Qualif. params'!A$1:D$25,3,FALSE)</f>
        <v>Tonnes scrap used for producing 1 t crude steel (total scrap including post-consumer scrap)</v>
      </c>
      <c r="J155" s="148" t="s">
        <v>719</v>
      </c>
      <c r="K155" s="148" t="s">
        <v>1035</v>
      </c>
    </row>
    <row r="156" spans="1:11" x14ac:dyDescent="0.3">
      <c r="A156" s="150">
        <v>7207</v>
      </c>
      <c r="B156" s="153"/>
      <c r="C156" s="151" t="s">
        <v>778</v>
      </c>
      <c r="D156" s="151" t="s">
        <v>1010</v>
      </c>
      <c r="E156" s="151"/>
      <c r="F156" s="152" t="s">
        <v>684</v>
      </c>
      <c r="G156" s="166" t="str">
        <f>VLOOKUP(Table14[[#This Row],[Production Method]],'CL Production method'!A$3:B$47,2,FALSE)</f>
        <v>Basic oxigen steel making</v>
      </c>
      <c r="H156" s="151" t="str">
        <f>VLOOKUP(Table14[[#This Row],[Qualifying Parameter Code]],'CL Emissions Qualif. params'!A$2:B$25,2,FALSE)</f>
        <v>Steel pre-consumer scrap</v>
      </c>
      <c r="I156" s="151" t="str">
        <f>VLOOKUP(Table14[[#This Row],[Qualifying Parameter Code]],'CL Emissions Qualif. params'!A$1:D$25,3,FALSE)</f>
        <v>% of scrap used that is pre-consumer scrap</v>
      </c>
      <c r="J156" s="151" t="s">
        <v>719</v>
      </c>
      <c r="K156" s="151" t="s">
        <v>1035</v>
      </c>
    </row>
    <row r="157" spans="1:11" ht="28.8" x14ac:dyDescent="0.3">
      <c r="A157" s="146">
        <v>7207</v>
      </c>
      <c r="B157" s="147"/>
      <c r="C157" s="148" t="s">
        <v>780</v>
      </c>
      <c r="D157" s="148" t="s">
        <v>1010</v>
      </c>
      <c r="E157" s="148"/>
      <c r="F157" s="149" t="s">
        <v>684</v>
      </c>
      <c r="G157" s="167" t="str">
        <f>VLOOKUP(Table14[[#This Row],[Production Method]],'CL Production method'!A$3:B$47,2,FALSE)</f>
        <v>Basic oxigen steel making (incl. Blast furnace)</v>
      </c>
      <c r="H157" s="148" t="str">
        <f>VLOOKUP(Table14[[#This Row],[Qualifying Parameter Code]],'CL Emissions Qualif. params'!A$2:B$25,2,FALSE)</f>
        <v>Steel pre-consumer scrap</v>
      </c>
      <c r="I157" s="148" t="str">
        <f>VLOOKUP(Table14[[#This Row],[Qualifying Parameter Code]],'CL Emissions Qualif. params'!A$1:D$25,3,FALSE)</f>
        <v>% of scrap used that is pre-consumer scrap</v>
      </c>
      <c r="J157" s="148" t="s">
        <v>719</v>
      </c>
      <c r="K157" s="148" t="s">
        <v>1035</v>
      </c>
    </row>
    <row r="158" spans="1:11" ht="28.8" x14ac:dyDescent="0.3">
      <c r="A158" s="150">
        <v>7207</v>
      </c>
      <c r="B158" s="153"/>
      <c r="C158" s="151" t="s">
        <v>782</v>
      </c>
      <c r="D158" s="151" t="s">
        <v>1010</v>
      </c>
      <c r="E158" s="151"/>
      <c r="F158" s="152" t="s">
        <v>684</v>
      </c>
      <c r="G158" s="166" t="str">
        <f>VLOOKUP(Table14[[#This Row],[Production Method]],'CL Production method'!A$3:B$47,2,FALSE)</f>
        <v>Basic oxigen steel making (incl. Melting reduction)</v>
      </c>
      <c r="H158" s="151" t="str">
        <f>VLOOKUP(Table14[[#This Row],[Qualifying Parameter Code]],'CL Emissions Qualif. params'!A$2:B$25,2,FALSE)</f>
        <v>Steel pre-consumer scrap</v>
      </c>
      <c r="I158" s="151" t="str">
        <f>VLOOKUP(Table14[[#This Row],[Qualifying Parameter Code]],'CL Emissions Qualif. params'!A$1:D$25,3,FALSE)</f>
        <v>% of scrap used that is pre-consumer scrap</v>
      </c>
      <c r="J158" s="151" t="s">
        <v>719</v>
      </c>
      <c r="K158" s="151" t="s">
        <v>1035</v>
      </c>
    </row>
    <row r="159" spans="1:11" x14ac:dyDescent="0.3">
      <c r="A159" s="146">
        <v>7207</v>
      </c>
      <c r="B159" s="147"/>
      <c r="C159" s="148" t="s">
        <v>784</v>
      </c>
      <c r="D159" s="148" t="s">
        <v>1010</v>
      </c>
      <c r="E159" s="148"/>
      <c r="F159" s="149" t="s">
        <v>684</v>
      </c>
      <c r="G159" s="167" t="str">
        <f>VLOOKUP(Table14[[#This Row],[Production Method]],'CL Production method'!A$3:B$47,2,FALSE)</f>
        <v>Electric arc furnace</v>
      </c>
      <c r="H159" s="148" t="str">
        <f>VLOOKUP(Table14[[#This Row],[Qualifying Parameter Code]],'CL Emissions Qualif. params'!A$2:B$25,2,FALSE)</f>
        <v>Steel pre-consumer scrap</v>
      </c>
      <c r="I159" s="148" t="str">
        <f>VLOOKUP(Table14[[#This Row],[Qualifying Parameter Code]],'CL Emissions Qualif. params'!A$1:D$25,3,FALSE)</f>
        <v>% of scrap used that is pre-consumer scrap</v>
      </c>
      <c r="J159" s="148" t="s">
        <v>719</v>
      </c>
      <c r="K159" s="148" t="s">
        <v>1035</v>
      </c>
    </row>
    <row r="160" spans="1:11" x14ac:dyDescent="0.3">
      <c r="A160" s="150">
        <v>7207</v>
      </c>
      <c r="B160" s="153"/>
      <c r="C160" s="151" t="s">
        <v>786</v>
      </c>
      <c r="D160" s="151" t="s">
        <v>1010</v>
      </c>
      <c r="E160" s="151"/>
      <c r="F160" s="152" t="s">
        <v>684</v>
      </c>
      <c r="G160" s="166" t="str">
        <f>VLOOKUP(Table14[[#This Row],[Production Method]],'CL Production method'!A$3:B$47,2,FALSE)</f>
        <v>Electric arc furnace (alloy steels))</v>
      </c>
      <c r="H160" s="151" t="str">
        <f>VLOOKUP(Table14[[#This Row],[Qualifying Parameter Code]],'CL Emissions Qualif. params'!A$2:B$25,2,FALSE)</f>
        <v>Steel pre-consumer scrap</v>
      </c>
      <c r="I160" s="151" t="str">
        <f>VLOOKUP(Table14[[#This Row],[Qualifying Parameter Code]],'CL Emissions Qualif. params'!A$1:D$25,3,FALSE)</f>
        <v>% of scrap used that is pre-consumer scrap</v>
      </c>
      <c r="J160" s="151" t="s">
        <v>719</v>
      </c>
      <c r="K160" s="151" t="s">
        <v>1035</v>
      </c>
    </row>
    <row r="161" spans="1:11" ht="28.8" x14ac:dyDescent="0.3">
      <c r="A161" s="146">
        <v>7207</v>
      </c>
      <c r="B161" s="147"/>
      <c r="C161" s="148" t="s">
        <v>788</v>
      </c>
      <c r="D161" s="148" t="s">
        <v>1010</v>
      </c>
      <c r="E161" s="148"/>
      <c r="F161" s="149" t="s">
        <v>684</v>
      </c>
      <c r="G161" s="167" t="str">
        <f>VLOOKUP(Table14[[#This Row],[Production Method]],'CL Production method'!A$3:B$47,2,FALSE)</f>
        <v>Electric arc furnace (carbon steel, from direct reduced iron)</v>
      </c>
      <c r="H161" s="148" t="str">
        <f>VLOOKUP(Table14[[#This Row],[Qualifying Parameter Code]],'CL Emissions Qualif. params'!A$2:B$25,2,FALSE)</f>
        <v>Steel pre-consumer scrap</v>
      </c>
      <c r="I161" s="148" t="str">
        <f>VLOOKUP(Table14[[#This Row],[Qualifying Parameter Code]],'CL Emissions Qualif. params'!A$1:D$25,3,FALSE)</f>
        <v>% of scrap used that is pre-consumer scrap</v>
      </c>
      <c r="J161" s="148" t="s">
        <v>719</v>
      </c>
      <c r="K161" s="148" t="s">
        <v>1035</v>
      </c>
    </row>
    <row r="162" spans="1:11" x14ac:dyDescent="0.3">
      <c r="A162" s="150">
        <v>7207</v>
      </c>
      <c r="B162" s="153"/>
      <c r="C162" s="151" t="s">
        <v>790</v>
      </c>
      <c r="D162" s="151" t="s">
        <v>1010</v>
      </c>
      <c r="E162" s="151"/>
      <c r="F162" s="152" t="s">
        <v>684</v>
      </c>
      <c r="G162" s="166" t="str">
        <f>VLOOKUP(Table14[[#This Row],[Production Method]],'CL Production method'!A$3:B$47,2,FALSE)</f>
        <v>Electric arc furnace (general)</v>
      </c>
      <c r="H162" s="151" t="str">
        <f>VLOOKUP(Table14[[#This Row],[Qualifying Parameter Code]],'CL Emissions Qualif. params'!A$2:B$25,2,FALSE)</f>
        <v>Steel pre-consumer scrap</v>
      </c>
      <c r="I162" s="151" t="str">
        <f>VLOOKUP(Table14[[#This Row],[Qualifying Parameter Code]],'CL Emissions Qualif. params'!A$1:D$25,3,FALSE)</f>
        <v>% of scrap used that is pre-consumer scrap</v>
      </c>
      <c r="J162" s="151" t="s">
        <v>719</v>
      </c>
      <c r="K162" s="151" t="s">
        <v>1035</v>
      </c>
    </row>
    <row r="163" spans="1:11" x14ac:dyDescent="0.3">
      <c r="A163" s="146">
        <v>7218</v>
      </c>
      <c r="B163" s="147"/>
      <c r="C163" s="148" t="s">
        <v>778</v>
      </c>
      <c r="D163" s="148" t="s">
        <v>988</v>
      </c>
      <c r="E163" s="148"/>
      <c r="F163" s="149" t="s">
        <v>684</v>
      </c>
      <c r="G163" s="167" t="str">
        <f>VLOOKUP(Table14[[#This Row],[Production Method]],'CL Production method'!A$3:B$47,2,FALSE)</f>
        <v>Basic oxigen steel making</v>
      </c>
      <c r="H163" s="148" t="str">
        <f>VLOOKUP(Table14[[#This Row],[Qualifying Parameter Code]],'CL Emissions Qualif. params'!A$2:B$25,2,FALSE)</f>
        <v>Precursor reducing Agent</v>
      </c>
      <c r="I163"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3" s="148" t="s">
        <v>719</v>
      </c>
      <c r="K163" s="148" t="s">
        <v>1035</v>
      </c>
    </row>
    <row r="164" spans="1:11" ht="28.8" x14ac:dyDescent="0.3">
      <c r="A164" s="146">
        <v>7218</v>
      </c>
      <c r="B164" s="153"/>
      <c r="C164" s="151" t="s">
        <v>780</v>
      </c>
      <c r="D164" s="151" t="s">
        <v>988</v>
      </c>
      <c r="E164" s="151"/>
      <c r="F164" s="152" t="s">
        <v>684</v>
      </c>
      <c r="G164" s="166" t="str">
        <f>VLOOKUP(Table14[[#This Row],[Production Method]],'CL Production method'!A$3:B$47,2,FALSE)</f>
        <v>Basic oxigen steel making (incl. Blast furnace)</v>
      </c>
      <c r="H164" s="151" t="str">
        <f>VLOOKUP(Table14[[#This Row],[Qualifying Parameter Code]],'CL Emissions Qualif. params'!A$2:B$25,2,FALSE)</f>
        <v>Precursor reducing Agent</v>
      </c>
      <c r="I164"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4" s="151" t="s">
        <v>719</v>
      </c>
      <c r="K164" s="151" t="s">
        <v>1035</v>
      </c>
    </row>
    <row r="165" spans="1:11" ht="28.8" x14ac:dyDescent="0.3">
      <c r="A165" s="146">
        <v>7218</v>
      </c>
      <c r="B165" s="147"/>
      <c r="C165" s="148" t="s">
        <v>782</v>
      </c>
      <c r="D165" s="148" t="s">
        <v>988</v>
      </c>
      <c r="E165" s="148"/>
      <c r="F165" s="149" t="s">
        <v>684</v>
      </c>
      <c r="G165" s="167" t="str">
        <f>VLOOKUP(Table14[[#This Row],[Production Method]],'CL Production method'!A$3:B$47,2,FALSE)</f>
        <v>Basic oxigen steel making (incl. Melting reduction)</v>
      </c>
      <c r="H165" s="148" t="str">
        <f>VLOOKUP(Table14[[#This Row],[Qualifying Parameter Code]],'CL Emissions Qualif. params'!A$2:B$25,2,FALSE)</f>
        <v>Precursor reducing Agent</v>
      </c>
      <c r="I165"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5" s="148" t="s">
        <v>719</v>
      </c>
      <c r="K165" s="148" t="s">
        <v>1035</v>
      </c>
    </row>
    <row r="166" spans="1:11" x14ac:dyDescent="0.3">
      <c r="A166" s="146">
        <v>7218</v>
      </c>
      <c r="B166" s="153"/>
      <c r="C166" s="151" t="s">
        <v>784</v>
      </c>
      <c r="D166" s="151" t="s">
        <v>988</v>
      </c>
      <c r="E166" s="151"/>
      <c r="F166" s="152" t="s">
        <v>684</v>
      </c>
      <c r="G166" s="166" t="str">
        <f>VLOOKUP(Table14[[#This Row],[Production Method]],'CL Production method'!A$3:B$47,2,FALSE)</f>
        <v>Electric arc furnace</v>
      </c>
      <c r="H166" s="151" t="str">
        <f>VLOOKUP(Table14[[#This Row],[Qualifying Parameter Code]],'CL Emissions Qualif. params'!A$2:B$25,2,FALSE)</f>
        <v>Precursor reducing Agent</v>
      </c>
      <c r="I166"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6" s="151" t="s">
        <v>719</v>
      </c>
      <c r="K166" s="151" t="s">
        <v>1035</v>
      </c>
    </row>
    <row r="167" spans="1:11" x14ac:dyDescent="0.3">
      <c r="A167" s="146">
        <v>7218</v>
      </c>
      <c r="B167" s="147"/>
      <c r="C167" s="148" t="s">
        <v>786</v>
      </c>
      <c r="D167" s="148" t="s">
        <v>988</v>
      </c>
      <c r="E167" s="148"/>
      <c r="F167" s="149" t="s">
        <v>684</v>
      </c>
      <c r="G167" s="167" t="str">
        <f>VLOOKUP(Table14[[#This Row],[Production Method]],'CL Production method'!A$3:B$47,2,FALSE)</f>
        <v>Electric arc furnace (alloy steels))</v>
      </c>
      <c r="H167" s="148" t="str">
        <f>VLOOKUP(Table14[[#This Row],[Qualifying Parameter Code]],'CL Emissions Qualif. params'!A$2:B$25,2,FALSE)</f>
        <v>Precursor reducing Agent</v>
      </c>
      <c r="I167"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7" s="148" t="s">
        <v>719</v>
      </c>
      <c r="K167" s="148" t="s">
        <v>1035</v>
      </c>
    </row>
    <row r="168" spans="1:11" ht="28.8" x14ac:dyDescent="0.3">
      <c r="A168" s="146">
        <v>7218</v>
      </c>
      <c r="B168" s="153"/>
      <c r="C168" s="151" t="s">
        <v>788</v>
      </c>
      <c r="D168" s="151" t="s">
        <v>988</v>
      </c>
      <c r="E168" s="151"/>
      <c r="F168" s="152" t="s">
        <v>684</v>
      </c>
      <c r="G168" s="166" t="str">
        <f>VLOOKUP(Table14[[#This Row],[Production Method]],'CL Production method'!A$3:B$47,2,FALSE)</f>
        <v>Electric arc furnace (carbon steel, from direct reduced iron)</v>
      </c>
      <c r="H168" s="151" t="str">
        <f>VLOOKUP(Table14[[#This Row],[Qualifying Parameter Code]],'CL Emissions Qualif. params'!A$2:B$25,2,FALSE)</f>
        <v>Precursor reducing Agent</v>
      </c>
      <c r="I168"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8" s="151" t="s">
        <v>719</v>
      </c>
      <c r="K168" s="151" t="s">
        <v>1035</v>
      </c>
    </row>
    <row r="169" spans="1:11" x14ac:dyDescent="0.3">
      <c r="A169" s="146">
        <v>7218</v>
      </c>
      <c r="B169" s="147"/>
      <c r="C169" s="148" t="s">
        <v>790</v>
      </c>
      <c r="D169" s="148" t="s">
        <v>988</v>
      </c>
      <c r="E169" s="148"/>
      <c r="F169" s="149" t="s">
        <v>684</v>
      </c>
      <c r="G169" s="167" t="str">
        <f>VLOOKUP(Table14[[#This Row],[Production Method]],'CL Production method'!A$3:B$47,2,FALSE)</f>
        <v>Electric arc furnace (general)</v>
      </c>
      <c r="H169" s="148" t="str">
        <f>VLOOKUP(Table14[[#This Row],[Qualifying Parameter Code]],'CL Emissions Qualif. params'!A$2:B$25,2,FALSE)</f>
        <v>Precursor reducing Agent</v>
      </c>
      <c r="I169"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9" s="148" t="s">
        <v>719</v>
      </c>
      <c r="K169" s="148" t="s">
        <v>1035</v>
      </c>
    </row>
    <row r="170" spans="1:11" x14ac:dyDescent="0.3">
      <c r="A170" s="146">
        <v>7218</v>
      </c>
      <c r="B170" s="153"/>
      <c r="C170" s="151" t="s">
        <v>778</v>
      </c>
      <c r="D170" s="151" t="s">
        <v>994</v>
      </c>
      <c r="E170" s="151"/>
      <c r="F170" s="152" t="s">
        <v>684</v>
      </c>
      <c r="G170" s="166" t="str">
        <f>VLOOKUP(Table14[[#This Row],[Production Method]],'CL Production method'!A$3:B$47,2,FALSE)</f>
        <v>Basic oxigen steel making</v>
      </c>
      <c r="H170" s="151" t="str">
        <f>VLOOKUP(Table14[[#This Row],[Qualifying Parameter Code]],'CL Emissions Qualif. params'!A$2:B$25,2,FALSE)</f>
        <v>Manganese content</v>
      </c>
      <c r="I170" s="151" t="str">
        <f>VLOOKUP(Table14[[#This Row],[Qualifying Parameter Code]],'CL Emissions Qualif. params'!A$1:D$25,3,FALSE)</f>
        <v>Mass % manganese contained in the iron, alloy or steel under consideration</v>
      </c>
      <c r="J170" s="151" t="s">
        <v>719</v>
      </c>
      <c r="K170" s="151" t="s">
        <v>1035</v>
      </c>
    </row>
    <row r="171" spans="1:11" ht="28.8" x14ac:dyDescent="0.3">
      <c r="A171" s="146">
        <v>7218</v>
      </c>
      <c r="B171" s="147"/>
      <c r="C171" s="148" t="s">
        <v>780</v>
      </c>
      <c r="D171" s="148" t="s">
        <v>994</v>
      </c>
      <c r="E171" s="148"/>
      <c r="F171" s="149" t="s">
        <v>684</v>
      </c>
      <c r="G171" s="167" t="str">
        <f>VLOOKUP(Table14[[#This Row],[Production Method]],'CL Production method'!A$3:B$47,2,FALSE)</f>
        <v>Basic oxigen steel making (incl. Blast furnace)</v>
      </c>
      <c r="H171" s="148" t="str">
        <f>VLOOKUP(Table14[[#This Row],[Qualifying Parameter Code]],'CL Emissions Qualif. params'!A$2:B$25,2,FALSE)</f>
        <v>Manganese content</v>
      </c>
      <c r="I171" s="148" t="str">
        <f>VLOOKUP(Table14[[#This Row],[Qualifying Parameter Code]],'CL Emissions Qualif. params'!A$1:D$25,3,FALSE)</f>
        <v>Mass % manganese contained in the iron, alloy or steel under consideration</v>
      </c>
      <c r="J171" s="148" t="s">
        <v>719</v>
      </c>
      <c r="K171" s="148" t="s">
        <v>1035</v>
      </c>
    </row>
    <row r="172" spans="1:11" ht="28.8" x14ac:dyDescent="0.3">
      <c r="A172" s="146">
        <v>7218</v>
      </c>
      <c r="B172" s="153"/>
      <c r="C172" s="151" t="s">
        <v>782</v>
      </c>
      <c r="D172" s="151" t="s">
        <v>994</v>
      </c>
      <c r="E172" s="151"/>
      <c r="F172" s="152" t="s">
        <v>684</v>
      </c>
      <c r="G172" s="166" t="str">
        <f>VLOOKUP(Table14[[#This Row],[Production Method]],'CL Production method'!A$3:B$47,2,FALSE)</f>
        <v>Basic oxigen steel making (incl. Melting reduction)</v>
      </c>
      <c r="H172" s="151" t="str">
        <f>VLOOKUP(Table14[[#This Row],[Qualifying Parameter Code]],'CL Emissions Qualif. params'!A$2:B$25,2,FALSE)</f>
        <v>Manganese content</v>
      </c>
      <c r="I172" s="151" t="str">
        <f>VLOOKUP(Table14[[#This Row],[Qualifying Parameter Code]],'CL Emissions Qualif. params'!A$1:D$25,3,FALSE)</f>
        <v>Mass % manganese contained in the iron, alloy or steel under consideration</v>
      </c>
      <c r="J172" s="151" t="s">
        <v>719</v>
      </c>
      <c r="K172" s="151" t="s">
        <v>1035</v>
      </c>
    </row>
    <row r="173" spans="1:11" x14ac:dyDescent="0.3">
      <c r="A173" s="146">
        <v>7218</v>
      </c>
      <c r="B173" s="147"/>
      <c r="C173" s="148" t="s">
        <v>784</v>
      </c>
      <c r="D173" s="148" t="s">
        <v>994</v>
      </c>
      <c r="E173" s="148"/>
      <c r="F173" s="149" t="s">
        <v>684</v>
      </c>
      <c r="G173" s="167" t="str">
        <f>VLOOKUP(Table14[[#This Row],[Production Method]],'CL Production method'!A$3:B$47,2,FALSE)</f>
        <v>Electric arc furnace</v>
      </c>
      <c r="H173" s="148" t="str">
        <f>VLOOKUP(Table14[[#This Row],[Qualifying Parameter Code]],'CL Emissions Qualif. params'!A$2:B$25,2,FALSE)</f>
        <v>Manganese content</v>
      </c>
      <c r="I173" s="148" t="str">
        <f>VLOOKUP(Table14[[#This Row],[Qualifying Parameter Code]],'CL Emissions Qualif. params'!A$1:D$25,3,FALSE)</f>
        <v>Mass % manganese contained in the iron, alloy or steel under consideration</v>
      </c>
      <c r="J173" s="148" t="s">
        <v>719</v>
      </c>
      <c r="K173" s="148" t="s">
        <v>1035</v>
      </c>
    </row>
    <row r="174" spans="1:11" x14ac:dyDescent="0.3">
      <c r="A174" s="146">
        <v>7218</v>
      </c>
      <c r="B174" s="153"/>
      <c r="C174" s="151" t="s">
        <v>786</v>
      </c>
      <c r="D174" s="151" t="s">
        <v>994</v>
      </c>
      <c r="E174" s="151"/>
      <c r="F174" s="152" t="s">
        <v>684</v>
      </c>
      <c r="G174" s="166" t="str">
        <f>VLOOKUP(Table14[[#This Row],[Production Method]],'CL Production method'!A$3:B$47,2,FALSE)</f>
        <v>Electric arc furnace (alloy steels))</v>
      </c>
      <c r="H174" s="151" t="str">
        <f>VLOOKUP(Table14[[#This Row],[Qualifying Parameter Code]],'CL Emissions Qualif. params'!A$2:B$25,2,FALSE)</f>
        <v>Manganese content</v>
      </c>
      <c r="I174" s="151" t="str">
        <f>VLOOKUP(Table14[[#This Row],[Qualifying Parameter Code]],'CL Emissions Qualif. params'!A$1:D$25,3,FALSE)</f>
        <v>Mass % manganese contained in the iron, alloy or steel under consideration</v>
      </c>
      <c r="J174" s="151" t="s">
        <v>719</v>
      </c>
      <c r="K174" s="151" t="s">
        <v>1035</v>
      </c>
    </row>
    <row r="175" spans="1:11" ht="28.8" x14ac:dyDescent="0.3">
      <c r="A175" s="146">
        <v>7218</v>
      </c>
      <c r="B175" s="147"/>
      <c r="C175" s="148" t="s">
        <v>788</v>
      </c>
      <c r="D175" s="148" t="s">
        <v>994</v>
      </c>
      <c r="E175" s="148"/>
      <c r="F175" s="149" t="s">
        <v>684</v>
      </c>
      <c r="G175" s="167" t="str">
        <f>VLOOKUP(Table14[[#This Row],[Production Method]],'CL Production method'!A$3:B$47,2,FALSE)</f>
        <v>Electric arc furnace (carbon steel, from direct reduced iron)</v>
      </c>
      <c r="H175" s="148" t="str">
        <f>VLOOKUP(Table14[[#This Row],[Qualifying Parameter Code]],'CL Emissions Qualif. params'!A$2:B$25,2,FALSE)</f>
        <v>Manganese content</v>
      </c>
      <c r="I175" s="148" t="str">
        <f>VLOOKUP(Table14[[#This Row],[Qualifying Parameter Code]],'CL Emissions Qualif. params'!A$1:D$25,3,FALSE)</f>
        <v>Mass % manganese contained in the iron, alloy or steel under consideration</v>
      </c>
      <c r="J175" s="148" t="s">
        <v>719</v>
      </c>
      <c r="K175" s="148" t="s">
        <v>1035</v>
      </c>
    </row>
    <row r="176" spans="1:11" x14ac:dyDescent="0.3">
      <c r="A176" s="146">
        <v>7218</v>
      </c>
      <c r="B176" s="153"/>
      <c r="C176" s="151" t="s">
        <v>790</v>
      </c>
      <c r="D176" s="151" t="s">
        <v>994</v>
      </c>
      <c r="E176" s="151"/>
      <c r="F176" s="152" t="s">
        <v>684</v>
      </c>
      <c r="G176" s="166" t="str">
        <f>VLOOKUP(Table14[[#This Row],[Production Method]],'CL Production method'!A$3:B$47,2,FALSE)</f>
        <v>Electric arc furnace (general)</v>
      </c>
      <c r="H176" s="151" t="str">
        <f>VLOOKUP(Table14[[#This Row],[Qualifying Parameter Code]],'CL Emissions Qualif. params'!A$2:B$25,2,FALSE)</f>
        <v>Manganese content</v>
      </c>
      <c r="I176" s="151" t="str">
        <f>VLOOKUP(Table14[[#This Row],[Qualifying Parameter Code]],'CL Emissions Qualif. params'!A$1:D$25,3,FALSE)</f>
        <v>Mass % manganese contained in the iron, alloy or steel under consideration</v>
      </c>
      <c r="J176" s="151" t="s">
        <v>719</v>
      </c>
      <c r="K176" s="151" t="s">
        <v>1035</v>
      </c>
    </row>
    <row r="177" spans="1:11" x14ac:dyDescent="0.3">
      <c r="A177" s="146">
        <v>7218</v>
      </c>
      <c r="B177" s="147"/>
      <c r="C177" s="148" t="s">
        <v>778</v>
      </c>
      <c r="D177" s="148" t="s">
        <v>997</v>
      </c>
      <c r="E177" s="148"/>
      <c r="F177" s="149" t="s">
        <v>684</v>
      </c>
      <c r="G177" s="167" t="str">
        <f>VLOOKUP(Table14[[#This Row],[Production Method]],'CL Production method'!A$3:B$47,2,FALSE)</f>
        <v>Basic oxigen steel making</v>
      </c>
      <c r="H177" s="148" t="str">
        <f>VLOOKUP(Table14[[#This Row],[Qualifying Parameter Code]],'CL Emissions Qualif. params'!A$2:B$25,2,FALSE)</f>
        <v>Chromium content</v>
      </c>
      <c r="I177" s="148" t="str">
        <f>VLOOKUP(Table14[[#This Row],[Qualifying Parameter Code]],'CL Emissions Qualif. params'!A$1:D$25,3,FALSE)</f>
        <v>Mass % chromium contained in the iron, alloy or steel under consideration</v>
      </c>
      <c r="J177" s="148" t="s">
        <v>719</v>
      </c>
      <c r="K177" s="148" t="s">
        <v>1035</v>
      </c>
    </row>
    <row r="178" spans="1:11" ht="28.8" x14ac:dyDescent="0.3">
      <c r="A178" s="146">
        <v>7218</v>
      </c>
      <c r="B178" s="153"/>
      <c r="C178" s="151" t="s">
        <v>780</v>
      </c>
      <c r="D178" s="151" t="s">
        <v>997</v>
      </c>
      <c r="E178" s="151"/>
      <c r="F178" s="152" t="s">
        <v>684</v>
      </c>
      <c r="G178" s="166" t="str">
        <f>VLOOKUP(Table14[[#This Row],[Production Method]],'CL Production method'!A$3:B$47,2,FALSE)</f>
        <v>Basic oxigen steel making (incl. Blast furnace)</v>
      </c>
      <c r="H178" s="151" t="str">
        <f>VLOOKUP(Table14[[#This Row],[Qualifying Parameter Code]],'CL Emissions Qualif. params'!A$2:B$25,2,FALSE)</f>
        <v>Chromium content</v>
      </c>
      <c r="I178" s="151" t="str">
        <f>VLOOKUP(Table14[[#This Row],[Qualifying Parameter Code]],'CL Emissions Qualif. params'!A$1:D$25,3,FALSE)</f>
        <v>Mass % chromium contained in the iron, alloy or steel under consideration</v>
      </c>
      <c r="J178" s="151" t="s">
        <v>719</v>
      </c>
      <c r="K178" s="151" t="s">
        <v>1035</v>
      </c>
    </row>
    <row r="179" spans="1:11" ht="28.8" x14ac:dyDescent="0.3">
      <c r="A179" s="146">
        <v>7218</v>
      </c>
      <c r="B179" s="147"/>
      <c r="C179" s="148" t="s">
        <v>782</v>
      </c>
      <c r="D179" s="148" t="s">
        <v>997</v>
      </c>
      <c r="E179" s="148"/>
      <c r="F179" s="149" t="s">
        <v>684</v>
      </c>
      <c r="G179" s="167" t="str">
        <f>VLOOKUP(Table14[[#This Row],[Production Method]],'CL Production method'!A$3:B$47,2,FALSE)</f>
        <v>Basic oxigen steel making (incl. Melting reduction)</v>
      </c>
      <c r="H179" s="148" t="str">
        <f>VLOOKUP(Table14[[#This Row],[Qualifying Parameter Code]],'CL Emissions Qualif. params'!A$2:B$25,2,FALSE)</f>
        <v>Chromium content</v>
      </c>
      <c r="I179" s="148" t="str">
        <f>VLOOKUP(Table14[[#This Row],[Qualifying Parameter Code]],'CL Emissions Qualif. params'!A$1:D$25,3,FALSE)</f>
        <v>Mass % chromium contained in the iron, alloy or steel under consideration</v>
      </c>
      <c r="J179" s="148" t="s">
        <v>719</v>
      </c>
      <c r="K179" s="148" t="s">
        <v>1035</v>
      </c>
    </row>
    <row r="180" spans="1:11" x14ac:dyDescent="0.3">
      <c r="A180" s="146">
        <v>7218</v>
      </c>
      <c r="B180" s="153"/>
      <c r="C180" s="151" t="s">
        <v>784</v>
      </c>
      <c r="D180" s="151" t="s">
        <v>997</v>
      </c>
      <c r="E180" s="151"/>
      <c r="F180" s="152" t="s">
        <v>684</v>
      </c>
      <c r="G180" s="166" t="str">
        <f>VLOOKUP(Table14[[#This Row],[Production Method]],'CL Production method'!A$3:B$47,2,FALSE)</f>
        <v>Electric arc furnace</v>
      </c>
      <c r="H180" s="151" t="str">
        <f>VLOOKUP(Table14[[#This Row],[Qualifying Parameter Code]],'CL Emissions Qualif. params'!A$2:B$25,2,FALSE)</f>
        <v>Chromium content</v>
      </c>
      <c r="I180" s="151" t="str">
        <f>VLOOKUP(Table14[[#This Row],[Qualifying Parameter Code]],'CL Emissions Qualif. params'!A$1:D$25,3,FALSE)</f>
        <v>Mass % chromium contained in the iron, alloy or steel under consideration</v>
      </c>
      <c r="J180" s="151" t="s">
        <v>719</v>
      </c>
      <c r="K180" s="151" t="s">
        <v>1035</v>
      </c>
    </row>
    <row r="181" spans="1:11" x14ac:dyDescent="0.3">
      <c r="A181" s="146">
        <v>7218</v>
      </c>
      <c r="B181" s="147"/>
      <c r="C181" s="148" t="s">
        <v>786</v>
      </c>
      <c r="D181" s="148" t="s">
        <v>997</v>
      </c>
      <c r="E181" s="148"/>
      <c r="F181" s="149" t="s">
        <v>684</v>
      </c>
      <c r="G181" s="167" t="str">
        <f>VLOOKUP(Table14[[#This Row],[Production Method]],'CL Production method'!A$3:B$47,2,FALSE)</f>
        <v>Electric arc furnace (alloy steels))</v>
      </c>
      <c r="H181" s="148" t="str">
        <f>VLOOKUP(Table14[[#This Row],[Qualifying Parameter Code]],'CL Emissions Qualif. params'!A$2:B$25,2,FALSE)</f>
        <v>Chromium content</v>
      </c>
      <c r="I181" s="148" t="str">
        <f>VLOOKUP(Table14[[#This Row],[Qualifying Parameter Code]],'CL Emissions Qualif. params'!A$1:D$25,3,FALSE)</f>
        <v>Mass % chromium contained in the iron, alloy or steel under consideration</v>
      </c>
      <c r="J181" s="148" t="s">
        <v>719</v>
      </c>
      <c r="K181" s="148" t="s">
        <v>1035</v>
      </c>
    </row>
    <row r="182" spans="1:11" ht="28.8" x14ac:dyDescent="0.3">
      <c r="A182" s="146">
        <v>7218</v>
      </c>
      <c r="B182" s="153"/>
      <c r="C182" s="151" t="s">
        <v>788</v>
      </c>
      <c r="D182" s="151" t="s">
        <v>997</v>
      </c>
      <c r="E182" s="151"/>
      <c r="F182" s="152" t="s">
        <v>684</v>
      </c>
      <c r="G182" s="166" t="str">
        <f>VLOOKUP(Table14[[#This Row],[Production Method]],'CL Production method'!A$3:B$47,2,FALSE)</f>
        <v>Electric arc furnace (carbon steel, from direct reduced iron)</v>
      </c>
      <c r="H182" s="151" t="str">
        <f>VLOOKUP(Table14[[#This Row],[Qualifying Parameter Code]],'CL Emissions Qualif. params'!A$2:B$25,2,FALSE)</f>
        <v>Chromium content</v>
      </c>
      <c r="I182" s="151" t="str">
        <f>VLOOKUP(Table14[[#This Row],[Qualifying Parameter Code]],'CL Emissions Qualif. params'!A$1:D$25,3,FALSE)</f>
        <v>Mass % chromium contained in the iron, alloy or steel under consideration</v>
      </c>
      <c r="J182" s="151" t="s">
        <v>719</v>
      </c>
      <c r="K182" s="151" t="s">
        <v>1035</v>
      </c>
    </row>
    <row r="183" spans="1:11" x14ac:dyDescent="0.3">
      <c r="A183" s="146">
        <v>7218</v>
      </c>
      <c r="B183" s="147"/>
      <c r="C183" s="148" t="s">
        <v>790</v>
      </c>
      <c r="D183" s="148" t="s">
        <v>997</v>
      </c>
      <c r="E183" s="148"/>
      <c r="F183" s="149" t="s">
        <v>684</v>
      </c>
      <c r="G183" s="167" t="str">
        <f>VLOOKUP(Table14[[#This Row],[Production Method]],'CL Production method'!A$3:B$47,2,FALSE)</f>
        <v>Electric arc furnace (general)</v>
      </c>
      <c r="H183" s="148" t="str">
        <f>VLOOKUP(Table14[[#This Row],[Qualifying Parameter Code]],'CL Emissions Qualif. params'!A$2:B$25,2,FALSE)</f>
        <v>Chromium content</v>
      </c>
      <c r="I183" s="148" t="str">
        <f>VLOOKUP(Table14[[#This Row],[Qualifying Parameter Code]],'CL Emissions Qualif. params'!A$1:D$25,3,FALSE)</f>
        <v>Mass % chromium contained in the iron, alloy or steel under consideration</v>
      </c>
      <c r="J183" s="148" t="s">
        <v>719</v>
      </c>
      <c r="K183" s="148" t="s">
        <v>1035</v>
      </c>
    </row>
    <row r="184" spans="1:11" x14ac:dyDescent="0.3">
      <c r="A184" s="146">
        <v>7218</v>
      </c>
      <c r="B184" s="153"/>
      <c r="C184" s="151" t="s">
        <v>778</v>
      </c>
      <c r="D184" s="151" t="s">
        <v>1000</v>
      </c>
      <c r="E184" s="151"/>
      <c r="F184" s="152" t="s">
        <v>684</v>
      </c>
      <c r="G184" s="166" t="str">
        <f>VLOOKUP(Table14[[#This Row],[Production Method]],'CL Production method'!A$3:B$47,2,FALSE)</f>
        <v>Basic oxigen steel making</v>
      </c>
      <c r="H184" s="151" t="str">
        <f>VLOOKUP(Table14[[#This Row],[Qualifying Parameter Code]],'CL Emissions Qualif. params'!A$2:B$25,2,FALSE)</f>
        <v>Nickel content</v>
      </c>
      <c r="I184" s="151" t="str">
        <f>VLOOKUP(Table14[[#This Row],[Qualifying Parameter Code]],'CL Emissions Qualif. params'!A$1:D$25,3,FALSE)</f>
        <v>Mass % nickel contained in the iron, alloy or steel under consideration</v>
      </c>
      <c r="J184" s="151" t="s">
        <v>719</v>
      </c>
      <c r="K184" s="151" t="s">
        <v>1035</v>
      </c>
    </row>
    <row r="185" spans="1:11" ht="28.8" x14ac:dyDescent="0.3">
      <c r="A185" s="146">
        <v>7218</v>
      </c>
      <c r="B185" s="147"/>
      <c r="C185" s="148" t="s">
        <v>780</v>
      </c>
      <c r="D185" s="148" t="s">
        <v>1000</v>
      </c>
      <c r="E185" s="148"/>
      <c r="F185" s="149" t="s">
        <v>684</v>
      </c>
      <c r="G185" s="167" t="str">
        <f>VLOOKUP(Table14[[#This Row],[Production Method]],'CL Production method'!A$3:B$47,2,FALSE)</f>
        <v>Basic oxigen steel making (incl. Blast furnace)</v>
      </c>
      <c r="H185" s="148" t="str">
        <f>VLOOKUP(Table14[[#This Row],[Qualifying Parameter Code]],'CL Emissions Qualif. params'!A$2:B$25,2,FALSE)</f>
        <v>Nickel content</v>
      </c>
      <c r="I185" s="148" t="str">
        <f>VLOOKUP(Table14[[#This Row],[Qualifying Parameter Code]],'CL Emissions Qualif. params'!A$1:D$25,3,FALSE)</f>
        <v>Mass % nickel contained in the iron, alloy or steel under consideration</v>
      </c>
      <c r="J185" s="148" t="s">
        <v>719</v>
      </c>
      <c r="K185" s="148" t="s">
        <v>1035</v>
      </c>
    </row>
    <row r="186" spans="1:11" ht="28.8" x14ac:dyDescent="0.3">
      <c r="A186" s="146">
        <v>7218</v>
      </c>
      <c r="B186" s="153"/>
      <c r="C186" s="151" t="s">
        <v>782</v>
      </c>
      <c r="D186" s="151" t="s">
        <v>1000</v>
      </c>
      <c r="E186" s="151"/>
      <c r="F186" s="152" t="s">
        <v>684</v>
      </c>
      <c r="G186" s="166" t="str">
        <f>VLOOKUP(Table14[[#This Row],[Production Method]],'CL Production method'!A$3:B$47,2,FALSE)</f>
        <v>Basic oxigen steel making (incl. Melting reduction)</v>
      </c>
      <c r="H186" s="151" t="str">
        <f>VLOOKUP(Table14[[#This Row],[Qualifying Parameter Code]],'CL Emissions Qualif. params'!A$2:B$25,2,FALSE)</f>
        <v>Nickel content</v>
      </c>
      <c r="I186" s="151" t="str">
        <f>VLOOKUP(Table14[[#This Row],[Qualifying Parameter Code]],'CL Emissions Qualif. params'!A$1:D$25,3,FALSE)</f>
        <v>Mass % nickel contained in the iron, alloy or steel under consideration</v>
      </c>
      <c r="J186" s="151" t="s">
        <v>719</v>
      </c>
      <c r="K186" s="151" t="s">
        <v>1035</v>
      </c>
    </row>
    <row r="187" spans="1:11" x14ac:dyDescent="0.3">
      <c r="A187" s="146">
        <v>7218</v>
      </c>
      <c r="B187" s="147"/>
      <c r="C187" s="148" t="s">
        <v>784</v>
      </c>
      <c r="D187" s="148" t="s">
        <v>1000</v>
      </c>
      <c r="E187" s="148"/>
      <c r="F187" s="149" t="s">
        <v>684</v>
      </c>
      <c r="G187" s="167" t="str">
        <f>VLOOKUP(Table14[[#This Row],[Production Method]],'CL Production method'!A$3:B$47,2,FALSE)</f>
        <v>Electric arc furnace</v>
      </c>
      <c r="H187" s="148" t="str">
        <f>VLOOKUP(Table14[[#This Row],[Qualifying Parameter Code]],'CL Emissions Qualif. params'!A$2:B$25,2,FALSE)</f>
        <v>Nickel content</v>
      </c>
      <c r="I187" s="148" t="str">
        <f>VLOOKUP(Table14[[#This Row],[Qualifying Parameter Code]],'CL Emissions Qualif. params'!A$1:D$25,3,FALSE)</f>
        <v>Mass % nickel contained in the iron, alloy or steel under consideration</v>
      </c>
      <c r="J187" s="148" t="s">
        <v>719</v>
      </c>
      <c r="K187" s="148" t="s">
        <v>1035</v>
      </c>
    </row>
    <row r="188" spans="1:11" x14ac:dyDescent="0.3">
      <c r="A188" s="146">
        <v>7218</v>
      </c>
      <c r="B188" s="153"/>
      <c r="C188" s="151" t="s">
        <v>786</v>
      </c>
      <c r="D188" s="151" t="s">
        <v>1000</v>
      </c>
      <c r="E188" s="151"/>
      <c r="F188" s="152" t="s">
        <v>684</v>
      </c>
      <c r="G188" s="166" t="str">
        <f>VLOOKUP(Table14[[#This Row],[Production Method]],'CL Production method'!A$3:B$47,2,FALSE)</f>
        <v>Electric arc furnace (alloy steels))</v>
      </c>
      <c r="H188" s="151" t="str">
        <f>VLOOKUP(Table14[[#This Row],[Qualifying Parameter Code]],'CL Emissions Qualif. params'!A$2:B$25,2,FALSE)</f>
        <v>Nickel content</v>
      </c>
      <c r="I188" s="151" t="str">
        <f>VLOOKUP(Table14[[#This Row],[Qualifying Parameter Code]],'CL Emissions Qualif. params'!A$1:D$25,3,FALSE)</f>
        <v>Mass % nickel contained in the iron, alloy or steel under consideration</v>
      </c>
      <c r="J188" s="151" t="s">
        <v>719</v>
      </c>
      <c r="K188" s="151" t="s">
        <v>1035</v>
      </c>
    </row>
    <row r="189" spans="1:11" ht="28.8" x14ac:dyDescent="0.3">
      <c r="A189" s="146">
        <v>7218</v>
      </c>
      <c r="B189" s="147"/>
      <c r="C189" s="148" t="s">
        <v>788</v>
      </c>
      <c r="D189" s="148" t="s">
        <v>1000</v>
      </c>
      <c r="E189" s="148"/>
      <c r="F189" s="149" t="s">
        <v>684</v>
      </c>
      <c r="G189" s="167" t="str">
        <f>VLOOKUP(Table14[[#This Row],[Production Method]],'CL Production method'!A$3:B$47,2,FALSE)</f>
        <v>Electric arc furnace (carbon steel, from direct reduced iron)</v>
      </c>
      <c r="H189" s="148" t="str">
        <f>VLOOKUP(Table14[[#This Row],[Qualifying Parameter Code]],'CL Emissions Qualif. params'!A$2:B$25,2,FALSE)</f>
        <v>Nickel content</v>
      </c>
      <c r="I189" s="148" t="str">
        <f>VLOOKUP(Table14[[#This Row],[Qualifying Parameter Code]],'CL Emissions Qualif. params'!A$1:D$25,3,FALSE)</f>
        <v>Mass % nickel contained in the iron, alloy or steel under consideration</v>
      </c>
      <c r="J189" s="148" t="s">
        <v>719</v>
      </c>
      <c r="K189" s="148" t="s">
        <v>1035</v>
      </c>
    </row>
    <row r="190" spans="1:11" x14ac:dyDescent="0.3">
      <c r="A190" s="146">
        <v>7218</v>
      </c>
      <c r="B190" s="153"/>
      <c r="C190" s="151" t="s">
        <v>790</v>
      </c>
      <c r="D190" s="151" t="s">
        <v>1000</v>
      </c>
      <c r="E190" s="151"/>
      <c r="F190" s="152" t="s">
        <v>684</v>
      </c>
      <c r="G190" s="166" t="str">
        <f>VLOOKUP(Table14[[#This Row],[Production Method]],'CL Production method'!A$3:B$47,2,FALSE)</f>
        <v>Electric arc furnace (general)</v>
      </c>
      <c r="H190" s="151" t="str">
        <f>VLOOKUP(Table14[[#This Row],[Qualifying Parameter Code]],'CL Emissions Qualif. params'!A$2:B$25,2,FALSE)</f>
        <v>Nickel content</v>
      </c>
      <c r="I190" s="151" t="str">
        <f>VLOOKUP(Table14[[#This Row],[Qualifying Parameter Code]],'CL Emissions Qualif. params'!A$1:D$25,3,FALSE)</f>
        <v>Mass % nickel contained in the iron, alloy or steel under consideration</v>
      </c>
      <c r="J190" s="151" t="s">
        <v>719</v>
      </c>
      <c r="K190" s="151" t="s">
        <v>1035</v>
      </c>
    </row>
    <row r="191" spans="1:11" x14ac:dyDescent="0.3">
      <c r="A191" s="146">
        <v>7218</v>
      </c>
      <c r="B191" s="147"/>
      <c r="C191" s="148" t="s">
        <v>778</v>
      </c>
      <c r="D191" s="148" t="s">
        <v>1010</v>
      </c>
      <c r="E191" s="148"/>
      <c r="F191" s="149" t="s">
        <v>684</v>
      </c>
      <c r="G191" s="167" t="str">
        <f>VLOOKUP(Table14[[#This Row],[Production Method]],'CL Production method'!A$3:B$47,2,FALSE)</f>
        <v>Basic oxigen steel making</v>
      </c>
      <c r="H191" s="148" t="str">
        <f>VLOOKUP(Table14[[#This Row],[Qualifying Parameter Code]],'CL Emissions Qualif. params'!A$2:B$25,2,FALSE)</f>
        <v>Steel pre-consumer scrap</v>
      </c>
      <c r="I191" s="148" t="str">
        <f>VLOOKUP(Table14[[#This Row],[Qualifying Parameter Code]],'CL Emissions Qualif. params'!A$1:D$25,3,FALSE)</f>
        <v>% of scrap used that is pre-consumer scrap</v>
      </c>
      <c r="J191" s="148" t="s">
        <v>719</v>
      </c>
      <c r="K191" s="148" t="s">
        <v>1035</v>
      </c>
    </row>
    <row r="192" spans="1:11" ht="28.8" x14ac:dyDescent="0.3">
      <c r="A192" s="146">
        <v>7218</v>
      </c>
      <c r="B192" s="153"/>
      <c r="C192" s="151" t="s">
        <v>780</v>
      </c>
      <c r="D192" s="151" t="s">
        <v>1010</v>
      </c>
      <c r="E192" s="151"/>
      <c r="F192" s="152" t="s">
        <v>684</v>
      </c>
      <c r="G192" s="166" t="str">
        <f>VLOOKUP(Table14[[#This Row],[Production Method]],'CL Production method'!A$3:B$47,2,FALSE)</f>
        <v>Basic oxigen steel making (incl. Blast furnace)</v>
      </c>
      <c r="H192" s="151" t="str">
        <f>VLOOKUP(Table14[[#This Row],[Qualifying Parameter Code]],'CL Emissions Qualif. params'!A$2:B$25,2,FALSE)</f>
        <v>Steel pre-consumer scrap</v>
      </c>
      <c r="I192" s="151" t="str">
        <f>VLOOKUP(Table14[[#This Row],[Qualifying Parameter Code]],'CL Emissions Qualif. params'!A$1:D$25,3,FALSE)</f>
        <v>% of scrap used that is pre-consumer scrap</v>
      </c>
      <c r="J192" s="151" t="s">
        <v>719</v>
      </c>
      <c r="K192" s="151" t="s">
        <v>1035</v>
      </c>
    </row>
    <row r="193" spans="1:11" ht="28.8" x14ac:dyDescent="0.3">
      <c r="A193" s="146">
        <v>7218</v>
      </c>
      <c r="B193" s="147"/>
      <c r="C193" s="148" t="s">
        <v>782</v>
      </c>
      <c r="D193" s="148" t="s">
        <v>1010</v>
      </c>
      <c r="E193" s="148"/>
      <c r="F193" s="149" t="s">
        <v>684</v>
      </c>
      <c r="G193" s="167" t="str">
        <f>VLOOKUP(Table14[[#This Row],[Production Method]],'CL Production method'!A$3:B$47,2,FALSE)</f>
        <v>Basic oxigen steel making (incl. Melting reduction)</v>
      </c>
      <c r="H193" s="148" t="str">
        <f>VLOOKUP(Table14[[#This Row],[Qualifying Parameter Code]],'CL Emissions Qualif. params'!A$2:B$25,2,FALSE)</f>
        <v>Steel pre-consumer scrap</v>
      </c>
      <c r="I193" s="148" t="str">
        <f>VLOOKUP(Table14[[#This Row],[Qualifying Parameter Code]],'CL Emissions Qualif. params'!A$1:D$25,3,FALSE)</f>
        <v>% of scrap used that is pre-consumer scrap</v>
      </c>
      <c r="J193" s="148" t="s">
        <v>719</v>
      </c>
      <c r="K193" s="148" t="s">
        <v>1035</v>
      </c>
    </row>
    <row r="194" spans="1:11" x14ac:dyDescent="0.3">
      <c r="A194" s="146">
        <v>7218</v>
      </c>
      <c r="B194" s="153"/>
      <c r="C194" s="151" t="s">
        <v>784</v>
      </c>
      <c r="D194" s="151" t="s">
        <v>1010</v>
      </c>
      <c r="E194" s="151"/>
      <c r="F194" s="152" t="s">
        <v>684</v>
      </c>
      <c r="G194" s="166" t="str">
        <f>VLOOKUP(Table14[[#This Row],[Production Method]],'CL Production method'!A$3:B$47,2,FALSE)</f>
        <v>Electric arc furnace</v>
      </c>
      <c r="H194" s="151" t="str">
        <f>VLOOKUP(Table14[[#This Row],[Qualifying Parameter Code]],'CL Emissions Qualif. params'!A$2:B$25,2,FALSE)</f>
        <v>Steel pre-consumer scrap</v>
      </c>
      <c r="I194" s="151" t="str">
        <f>VLOOKUP(Table14[[#This Row],[Qualifying Parameter Code]],'CL Emissions Qualif. params'!A$1:D$25,3,FALSE)</f>
        <v>% of scrap used that is pre-consumer scrap</v>
      </c>
      <c r="J194" s="151" t="s">
        <v>719</v>
      </c>
      <c r="K194" s="151" t="s">
        <v>1035</v>
      </c>
    </row>
    <row r="195" spans="1:11" x14ac:dyDescent="0.3">
      <c r="A195" s="146">
        <v>7218</v>
      </c>
      <c r="B195" s="147"/>
      <c r="C195" s="148" t="s">
        <v>786</v>
      </c>
      <c r="D195" s="148" t="s">
        <v>1010</v>
      </c>
      <c r="E195" s="148"/>
      <c r="F195" s="149" t="s">
        <v>684</v>
      </c>
      <c r="G195" s="167" t="str">
        <f>VLOOKUP(Table14[[#This Row],[Production Method]],'CL Production method'!A$3:B$47,2,FALSE)</f>
        <v>Electric arc furnace (alloy steels))</v>
      </c>
      <c r="H195" s="148" t="str">
        <f>VLOOKUP(Table14[[#This Row],[Qualifying Parameter Code]],'CL Emissions Qualif. params'!A$2:B$25,2,FALSE)</f>
        <v>Steel pre-consumer scrap</v>
      </c>
      <c r="I195" s="148" t="str">
        <f>VLOOKUP(Table14[[#This Row],[Qualifying Parameter Code]],'CL Emissions Qualif. params'!A$1:D$25,3,FALSE)</f>
        <v>% of scrap used that is pre-consumer scrap</v>
      </c>
      <c r="J195" s="148" t="s">
        <v>719</v>
      </c>
      <c r="K195" s="148" t="s">
        <v>1035</v>
      </c>
    </row>
    <row r="196" spans="1:11" ht="28.8" x14ac:dyDescent="0.3">
      <c r="A196" s="146">
        <v>7218</v>
      </c>
      <c r="B196" s="153"/>
      <c r="C196" s="151" t="s">
        <v>788</v>
      </c>
      <c r="D196" s="151" t="s">
        <v>1010</v>
      </c>
      <c r="E196" s="151"/>
      <c r="F196" s="152" t="s">
        <v>684</v>
      </c>
      <c r="G196" s="166" t="str">
        <f>VLOOKUP(Table14[[#This Row],[Production Method]],'CL Production method'!A$3:B$47,2,FALSE)</f>
        <v>Electric arc furnace (carbon steel, from direct reduced iron)</v>
      </c>
      <c r="H196" s="151" t="str">
        <f>VLOOKUP(Table14[[#This Row],[Qualifying Parameter Code]],'CL Emissions Qualif. params'!A$2:B$25,2,FALSE)</f>
        <v>Steel pre-consumer scrap</v>
      </c>
      <c r="I196" s="151" t="str">
        <f>VLOOKUP(Table14[[#This Row],[Qualifying Parameter Code]],'CL Emissions Qualif. params'!A$1:D$25,3,FALSE)</f>
        <v>% of scrap used that is pre-consumer scrap</v>
      </c>
      <c r="J196" s="151" t="s">
        <v>719</v>
      </c>
      <c r="K196" s="151" t="s">
        <v>1035</v>
      </c>
    </row>
    <row r="197" spans="1:11" x14ac:dyDescent="0.3">
      <c r="A197" s="146">
        <v>7218</v>
      </c>
      <c r="B197" s="147"/>
      <c r="C197" s="148" t="s">
        <v>790</v>
      </c>
      <c r="D197" s="148" t="s">
        <v>1010</v>
      </c>
      <c r="E197" s="148"/>
      <c r="F197" s="149" t="s">
        <v>684</v>
      </c>
      <c r="G197" s="167" t="str">
        <f>VLOOKUP(Table14[[#This Row],[Production Method]],'CL Production method'!A$3:B$47,2,FALSE)</f>
        <v>Electric arc furnace (general)</v>
      </c>
      <c r="H197" s="148" t="str">
        <f>VLOOKUP(Table14[[#This Row],[Qualifying Parameter Code]],'CL Emissions Qualif. params'!A$2:B$25,2,FALSE)</f>
        <v>Steel pre-consumer scrap</v>
      </c>
      <c r="I197" s="148" t="str">
        <f>VLOOKUP(Table14[[#This Row],[Qualifying Parameter Code]],'CL Emissions Qualif. params'!A$1:D$25,3,FALSE)</f>
        <v>% of scrap used that is pre-consumer scrap</v>
      </c>
      <c r="J197" s="148" t="s">
        <v>719</v>
      </c>
      <c r="K197" s="148" t="s">
        <v>1035</v>
      </c>
    </row>
    <row r="198" spans="1:11" x14ac:dyDescent="0.3">
      <c r="A198" s="146">
        <v>7218</v>
      </c>
      <c r="B198" s="153"/>
      <c r="C198" s="151" t="s">
        <v>778</v>
      </c>
      <c r="D198" s="151" t="s">
        <v>1006</v>
      </c>
      <c r="E198" s="151"/>
      <c r="F198" s="152" t="s">
        <v>684</v>
      </c>
      <c r="G198" s="166" t="str">
        <f>VLOOKUP(Table14[[#This Row],[Production Method]],'CL Production method'!A$3:B$47,2,FALSE)</f>
        <v>Basic oxigen steel making</v>
      </c>
      <c r="H198" s="151" t="str">
        <f>VLOOKUP(Table14[[#This Row],[Qualifying Parameter Code]],'CL Emissions Qualif. params'!A$2:B$25,2,FALSE)</f>
        <v>Steel scrap usage</v>
      </c>
      <c r="I198" s="151" t="str">
        <f>VLOOKUP(Table14[[#This Row],[Qualifying Parameter Code]],'CL Emissions Qualif. params'!A$1:D$25,3,FALSE)</f>
        <v>Tonnes scrap used for producing 1 t crude steel (total scrap including post-consumer scrap)</v>
      </c>
      <c r="J198" s="151" t="s">
        <v>719</v>
      </c>
      <c r="K198" s="151" t="s">
        <v>1035</v>
      </c>
    </row>
    <row r="199" spans="1:11" ht="28.8" x14ac:dyDescent="0.3">
      <c r="A199" s="146">
        <v>7218</v>
      </c>
      <c r="B199" s="147"/>
      <c r="C199" s="148" t="s">
        <v>780</v>
      </c>
      <c r="D199" s="148" t="s">
        <v>1006</v>
      </c>
      <c r="E199" s="148"/>
      <c r="F199" s="149" t="s">
        <v>684</v>
      </c>
      <c r="G199" s="167" t="str">
        <f>VLOOKUP(Table14[[#This Row],[Production Method]],'CL Production method'!A$3:B$47,2,FALSE)</f>
        <v>Basic oxigen steel making (incl. Blast furnace)</v>
      </c>
      <c r="H199" s="148" t="str">
        <f>VLOOKUP(Table14[[#This Row],[Qualifying Parameter Code]],'CL Emissions Qualif. params'!A$2:B$25,2,FALSE)</f>
        <v>Steel scrap usage</v>
      </c>
      <c r="I199" s="148" t="str">
        <f>VLOOKUP(Table14[[#This Row],[Qualifying Parameter Code]],'CL Emissions Qualif. params'!A$1:D$25,3,FALSE)</f>
        <v>Tonnes scrap used for producing 1 t crude steel (total scrap including post-consumer scrap)</v>
      </c>
      <c r="J199" s="148" t="s">
        <v>719</v>
      </c>
      <c r="K199" s="148" t="s">
        <v>1035</v>
      </c>
    </row>
    <row r="200" spans="1:11" ht="28.8" x14ac:dyDescent="0.3">
      <c r="A200" s="146">
        <v>7218</v>
      </c>
      <c r="B200" s="153"/>
      <c r="C200" s="151" t="s">
        <v>782</v>
      </c>
      <c r="D200" s="151" t="s">
        <v>1006</v>
      </c>
      <c r="E200" s="151"/>
      <c r="F200" s="152" t="s">
        <v>684</v>
      </c>
      <c r="G200" s="166" t="str">
        <f>VLOOKUP(Table14[[#This Row],[Production Method]],'CL Production method'!A$3:B$47,2,FALSE)</f>
        <v>Basic oxigen steel making (incl. Melting reduction)</v>
      </c>
      <c r="H200" s="151" t="str">
        <f>VLOOKUP(Table14[[#This Row],[Qualifying Parameter Code]],'CL Emissions Qualif. params'!A$2:B$25,2,FALSE)</f>
        <v>Steel scrap usage</v>
      </c>
      <c r="I200" s="151" t="str">
        <f>VLOOKUP(Table14[[#This Row],[Qualifying Parameter Code]],'CL Emissions Qualif. params'!A$1:D$25,3,FALSE)</f>
        <v>Tonnes scrap used for producing 1 t crude steel (total scrap including post-consumer scrap)</v>
      </c>
      <c r="J200" s="151" t="s">
        <v>719</v>
      </c>
      <c r="K200" s="151" t="s">
        <v>1035</v>
      </c>
    </row>
    <row r="201" spans="1:11" x14ac:dyDescent="0.3">
      <c r="A201" s="146">
        <v>7218</v>
      </c>
      <c r="B201" s="147"/>
      <c r="C201" s="148" t="s">
        <v>784</v>
      </c>
      <c r="D201" s="148" t="s">
        <v>1006</v>
      </c>
      <c r="E201" s="148"/>
      <c r="F201" s="149" t="s">
        <v>684</v>
      </c>
      <c r="G201" s="167" t="str">
        <f>VLOOKUP(Table14[[#This Row],[Production Method]],'CL Production method'!A$3:B$47,2,FALSE)</f>
        <v>Electric arc furnace</v>
      </c>
      <c r="H201" s="148" t="str">
        <f>VLOOKUP(Table14[[#This Row],[Qualifying Parameter Code]],'CL Emissions Qualif. params'!A$2:B$25,2,FALSE)</f>
        <v>Steel scrap usage</v>
      </c>
      <c r="I201" s="148" t="str">
        <f>VLOOKUP(Table14[[#This Row],[Qualifying Parameter Code]],'CL Emissions Qualif. params'!A$1:D$25,3,FALSE)</f>
        <v>Tonnes scrap used for producing 1 t crude steel (total scrap including post-consumer scrap)</v>
      </c>
      <c r="J201" s="148" t="s">
        <v>719</v>
      </c>
      <c r="K201" s="148" t="s">
        <v>1035</v>
      </c>
    </row>
    <row r="202" spans="1:11" x14ac:dyDescent="0.3">
      <c r="A202" s="146">
        <v>7218</v>
      </c>
      <c r="B202" s="153"/>
      <c r="C202" s="151" t="s">
        <v>786</v>
      </c>
      <c r="D202" s="151" t="s">
        <v>1006</v>
      </c>
      <c r="E202" s="151"/>
      <c r="F202" s="152" t="s">
        <v>684</v>
      </c>
      <c r="G202" s="166" t="str">
        <f>VLOOKUP(Table14[[#This Row],[Production Method]],'CL Production method'!A$3:B$47,2,FALSE)</f>
        <v>Electric arc furnace (alloy steels))</v>
      </c>
      <c r="H202" s="151" t="str">
        <f>VLOOKUP(Table14[[#This Row],[Qualifying Parameter Code]],'CL Emissions Qualif. params'!A$2:B$25,2,FALSE)</f>
        <v>Steel scrap usage</v>
      </c>
      <c r="I202" s="151" t="str">
        <f>VLOOKUP(Table14[[#This Row],[Qualifying Parameter Code]],'CL Emissions Qualif. params'!A$1:D$25,3,FALSE)</f>
        <v>Tonnes scrap used for producing 1 t crude steel (total scrap including post-consumer scrap)</v>
      </c>
      <c r="J202" s="151" t="s">
        <v>719</v>
      </c>
      <c r="K202" s="151" t="s">
        <v>1035</v>
      </c>
    </row>
    <row r="203" spans="1:11" ht="28.8" x14ac:dyDescent="0.3">
      <c r="A203" s="146">
        <v>7218</v>
      </c>
      <c r="B203" s="147"/>
      <c r="C203" s="148" t="s">
        <v>788</v>
      </c>
      <c r="D203" s="148" t="s">
        <v>1006</v>
      </c>
      <c r="E203" s="148"/>
      <c r="F203" s="149" t="s">
        <v>684</v>
      </c>
      <c r="G203" s="167" t="str">
        <f>VLOOKUP(Table14[[#This Row],[Production Method]],'CL Production method'!A$3:B$47,2,FALSE)</f>
        <v>Electric arc furnace (carbon steel, from direct reduced iron)</v>
      </c>
      <c r="H203" s="148" t="str">
        <f>VLOOKUP(Table14[[#This Row],[Qualifying Parameter Code]],'CL Emissions Qualif. params'!A$2:B$25,2,FALSE)</f>
        <v>Steel scrap usage</v>
      </c>
      <c r="I203" s="148" t="str">
        <f>VLOOKUP(Table14[[#This Row],[Qualifying Parameter Code]],'CL Emissions Qualif. params'!A$1:D$25,3,FALSE)</f>
        <v>Tonnes scrap used for producing 1 t crude steel (total scrap including post-consumer scrap)</v>
      </c>
      <c r="J203" s="148" t="s">
        <v>719</v>
      </c>
      <c r="K203" s="148" t="s">
        <v>1035</v>
      </c>
    </row>
    <row r="204" spans="1:11" x14ac:dyDescent="0.3">
      <c r="A204" s="146">
        <v>7218</v>
      </c>
      <c r="B204" s="153"/>
      <c r="C204" s="151" t="s">
        <v>790</v>
      </c>
      <c r="D204" s="151" t="s">
        <v>1006</v>
      </c>
      <c r="E204" s="151"/>
      <c r="F204" s="152" t="s">
        <v>684</v>
      </c>
      <c r="G204" s="166" t="str">
        <f>VLOOKUP(Table14[[#This Row],[Production Method]],'CL Production method'!A$3:B$47,2,FALSE)</f>
        <v>Electric arc furnace (general)</v>
      </c>
      <c r="H204" s="151" t="str">
        <f>VLOOKUP(Table14[[#This Row],[Qualifying Parameter Code]],'CL Emissions Qualif. params'!A$2:B$25,2,FALSE)</f>
        <v>Steel scrap usage</v>
      </c>
      <c r="I204" s="151" t="str">
        <f>VLOOKUP(Table14[[#This Row],[Qualifying Parameter Code]],'CL Emissions Qualif. params'!A$1:D$25,3,FALSE)</f>
        <v>Tonnes scrap used for producing 1 t crude steel (total scrap including post-consumer scrap)</v>
      </c>
      <c r="J204" s="151" t="s">
        <v>719</v>
      </c>
      <c r="K204" s="151" t="s">
        <v>1035</v>
      </c>
    </row>
    <row r="205" spans="1:11" x14ac:dyDescent="0.3">
      <c r="A205" s="146">
        <v>7218</v>
      </c>
      <c r="B205" s="147"/>
      <c r="C205" s="148" t="s">
        <v>778</v>
      </c>
      <c r="D205" s="148" t="s">
        <v>1003</v>
      </c>
      <c r="E205" s="148"/>
      <c r="F205" s="149" t="s">
        <v>684</v>
      </c>
      <c r="G205" s="167" t="str">
        <f>VLOOKUP(Table14[[#This Row],[Production Method]],'CL Production method'!A$3:B$47,2,FALSE)</f>
        <v>Basic oxigen steel making</v>
      </c>
      <c r="H205" s="148" t="str">
        <f>VLOOKUP(Table14[[#This Row],[Qualifying Parameter Code]],'CL Emissions Qualif. params'!A$2:B$25,2,FALSE)</f>
        <v>Content of other alloy elements</v>
      </c>
      <c r="I205" s="148" t="str">
        <f>VLOOKUP(Table14[[#This Row],[Qualifying Parameter Code]],'CL Emissions Qualif. params'!A$1:D$25,3,FALSE)</f>
        <v>Total mass % of all alloy elements other than C, Mn, Cr and Ni</v>
      </c>
      <c r="J205" s="148" t="s">
        <v>719</v>
      </c>
      <c r="K205" s="148" t="s">
        <v>1035</v>
      </c>
    </row>
    <row r="206" spans="1:11" ht="28.8" x14ac:dyDescent="0.3">
      <c r="A206" s="146">
        <v>7218</v>
      </c>
      <c r="B206" s="153"/>
      <c r="C206" s="151" t="s">
        <v>780</v>
      </c>
      <c r="D206" s="151" t="s">
        <v>1003</v>
      </c>
      <c r="E206" s="151"/>
      <c r="F206" s="152" t="s">
        <v>684</v>
      </c>
      <c r="G206" s="166" t="str">
        <f>VLOOKUP(Table14[[#This Row],[Production Method]],'CL Production method'!A$3:B$47,2,FALSE)</f>
        <v>Basic oxigen steel making (incl. Blast furnace)</v>
      </c>
      <c r="H206" s="151" t="str">
        <f>VLOOKUP(Table14[[#This Row],[Qualifying Parameter Code]],'CL Emissions Qualif. params'!A$2:B$25,2,FALSE)</f>
        <v>Content of other alloy elements</v>
      </c>
      <c r="I206" s="151" t="str">
        <f>VLOOKUP(Table14[[#This Row],[Qualifying Parameter Code]],'CL Emissions Qualif. params'!A$1:D$25,3,FALSE)</f>
        <v>Total mass % of all alloy elements other than C, Mn, Cr and Ni</v>
      </c>
      <c r="J206" s="151" t="s">
        <v>719</v>
      </c>
      <c r="K206" s="151" t="s">
        <v>1035</v>
      </c>
    </row>
    <row r="207" spans="1:11" ht="28.8" x14ac:dyDescent="0.3">
      <c r="A207" s="146">
        <v>7218</v>
      </c>
      <c r="B207" s="147"/>
      <c r="C207" s="148" t="s">
        <v>782</v>
      </c>
      <c r="D207" s="148" t="s">
        <v>1003</v>
      </c>
      <c r="E207" s="148"/>
      <c r="F207" s="149" t="s">
        <v>684</v>
      </c>
      <c r="G207" s="167" t="str">
        <f>VLOOKUP(Table14[[#This Row],[Production Method]],'CL Production method'!A$3:B$47,2,FALSE)</f>
        <v>Basic oxigen steel making (incl. Melting reduction)</v>
      </c>
      <c r="H207" s="148" t="str">
        <f>VLOOKUP(Table14[[#This Row],[Qualifying Parameter Code]],'CL Emissions Qualif. params'!A$2:B$25,2,FALSE)</f>
        <v>Content of other alloy elements</v>
      </c>
      <c r="I207" s="148" t="str">
        <f>VLOOKUP(Table14[[#This Row],[Qualifying Parameter Code]],'CL Emissions Qualif. params'!A$1:D$25,3,FALSE)</f>
        <v>Total mass % of all alloy elements other than C, Mn, Cr and Ni</v>
      </c>
      <c r="J207" s="148" t="s">
        <v>719</v>
      </c>
      <c r="K207" s="148" t="s">
        <v>1035</v>
      </c>
    </row>
    <row r="208" spans="1:11" x14ac:dyDescent="0.3">
      <c r="A208" s="146">
        <v>7218</v>
      </c>
      <c r="B208" s="153"/>
      <c r="C208" s="151" t="s">
        <v>784</v>
      </c>
      <c r="D208" s="151" t="s">
        <v>1003</v>
      </c>
      <c r="E208" s="151"/>
      <c r="F208" s="152" t="s">
        <v>684</v>
      </c>
      <c r="G208" s="166" t="str">
        <f>VLOOKUP(Table14[[#This Row],[Production Method]],'CL Production method'!A$3:B$47,2,FALSE)</f>
        <v>Electric arc furnace</v>
      </c>
      <c r="H208" s="151" t="str">
        <f>VLOOKUP(Table14[[#This Row],[Qualifying Parameter Code]],'CL Emissions Qualif. params'!A$2:B$25,2,FALSE)</f>
        <v>Content of other alloy elements</v>
      </c>
      <c r="I208" s="151" t="str">
        <f>VLOOKUP(Table14[[#This Row],[Qualifying Parameter Code]],'CL Emissions Qualif. params'!A$1:D$25,3,FALSE)</f>
        <v>Total mass % of all alloy elements other than C, Mn, Cr and Ni</v>
      </c>
      <c r="J208" s="151" t="s">
        <v>719</v>
      </c>
      <c r="K208" s="151" t="s">
        <v>1035</v>
      </c>
    </row>
    <row r="209" spans="1:11" x14ac:dyDescent="0.3">
      <c r="A209" s="146">
        <v>7218</v>
      </c>
      <c r="B209" s="147"/>
      <c r="C209" s="148" t="s">
        <v>786</v>
      </c>
      <c r="D209" s="148" t="s">
        <v>1003</v>
      </c>
      <c r="E209" s="148"/>
      <c r="F209" s="149" t="s">
        <v>684</v>
      </c>
      <c r="G209" s="167" t="str">
        <f>VLOOKUP(Table14[[#This Row],[Production Method]],'CL Production method'!A$3:B$47,2,FALSE)</f>
        <v>Electric arc furnace (alloy steels))</v>
      </c>
      <c r="H209" s="148" t="str">
        <f>VLOOKUP(Table14[[#This Row],[Qualifying Parameter Code]],'CL Emissions Qualif. params'!A$2:B$25,2,FALSE)</f>
        <v>Content of other alloy elements</v>
      </c>
      <c r="I209" s="148" t="str">
        <f>VLOOKUP(Table14[[#This Row],[Qualifying Parameter Code]],'CL Emissions Qualif. params'!A$1:D$25,3,FALSE)</f>
        <v>Total mass % of all alloy elements other than C, Mn, Cr and Ni</v>
      </c>
      <c r="J209" s="148" t="s">
        <v>719</v>
      </c>
      <c r="K209" s="148" t="s">
        <v>1035</v>
      </c>
    </row>
    <row r="210" spans="1:11" ht="28.8" x14ac:dyDescent="0.3">
      <c r="A210" s="146">
        <v>7218</v>
      </c>
      <c r="B210" s="153"/>
      <c r="C210" s="151" t="s">
        <v>788</v>
      </c>
      <c r="D210" s="151" t="s">
        <v>1003</v>
      </c>
      <c r="E210" s="151"/>
      <c r="F210" s="152" t="s">
        <v>684</v>
      </c>
      <c r="G210" s="166" t="str">
        <f>VLOOKUP(Table14[[#This Row],[Production Method]],'CL Production method'!A$3:B$47,2,FALSE)</f>
        <v>Electric arc furnace (carbon steel, from direct reduced iron)</v>
      </c>
      <c r="H210" s="151" t="str">
        <f>VLOOKUP(Table14[[#This Row],[Qualifying Parameter Code]],'CL Emissions Qualif. params'!A$2:B$25,2,FALSE)</f>
        <v>Content of other alloy elements</v>
      </c>
      <c r="I210" s="151" t="str">
        <f>VLOOKUP(Table14[[#This Row],[Qualifying Parameter Code]],'CL Emissions Qualif. params'!A$1:D$25,3,FALSE)</f>
        <v>Total mass % of all alloy elements other than C, Mn, Cr and Ni</v>
      </c>
      <c r="J210" s="151" t="s">
        <v>719</v>
      </c>
      <c r="K210" s="151" t="s">
        <v>1035</v>
      </c>
    </row>
    <row r="211" spans="1:11" x14ac:dyDescent="0.3">
      <c r="A211" s="146">
        <v>7218</v>
      </c>
      <c r="B211" s="147"/>
      <c r="C211" s="148" t="s">
        <v>790</v>
      </c>
      <c r="D211" s="148" t="s">
        <v>1003</v>
      </c>
      <c r="E211" s="148"/>
      <c r="F211" s="149" t="s">
        <v>684</v>
      </c>
      <c r="G211" s="167" t="str">
        <f>VLOOKUP(Table14[[#This Row],[Production Method]],'CL Production method'!A$3:B$47,2,FALSE)</f>
        <v>Electric arc furnace (general)</v>
      </c>
      <c r="H211" s="148" t="str">
        <f>VLOOKUP(Table14[[#This Row],[Qualifying Parameter Code]],'CL Emissions Qualif. params'!A$2:B$25,2,FALSE)</f>
        <v>Content of other alloy elements</v>
      </c>
      <c r="I211" s="148" t="str">
        <f>VLOOKUP(Table14[[#This Row],[Qualifying Parameter Code]],'CL Emissions Qualif. params'!A$1:D$25,3,FALSE)</f>
        <v>Total mass % of all alloy elements other than C, Mn, Cr and Ni</v>
      </c>
      <c r="J211" s="148" t="s">
        <v>719</v>
      </c>
      <c r="K211" s="148" t="s">
        <v>1035</v>
      </c>
    </row>
    <row r="212" spans="1:11" x14ac:dyDescent="0.3">
      <c r="A212" s="150">
        <v>7224</v>
      </c>
      <c r="B212" s="153"/>
      <c r="C212" s="151" t="s">
        <v>778</v>
      </c>
      <c r="D212" s="151" t="s">
        <v>988</v>
      </c>
      <c r="E212" s="151"/>
      <c r="F212" s="152" t="s">
        <v>684</v>
      </c>
      <c r="G212" s="166" t="str">
        <f>VLOOKUP(Table14[[#This Row],[Production Method]],'CL Production method'!A$3:B$47,2,FALSE)</f>
        <v>Basic oxigen steel making</v>
      </c>
      <c r="H212" s="151" t="str">
        <f>VLOOKUP(Table14[[#This Row],[Qualifying Parameter Code]],'CL Emissions Qualif. params'!A$2:B$25,2,FALSE)</f>
        <v>Precursor reducing Agent</v>
      </c>
      <c r="I212"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2" s="151" t="s">
        <v>719</v>
      </c>
      <c r="K212" s="151" t="s">
        <v>1035</v>
      </c>
    </row>
    <row r="213" spans="1:11" ht="28.8" x14ac:dyDescent="0.3">
      <c r="A213" s="146">
        <v>7224</v>
      </c>
      <c r="B213" s="147"/>
      <c r="C213" s="148" t="s">
        <v>780</v>
      </c>
      <c r="D213" s="148" t="s">
        <v>988</v>
      </c>
      <c r="E213" s="148"/>
      <c r="F213" s="149" t="s">
        <v>684</v>
      </c>
      <c r="G213" s="167" t="str">
        <f>VLOOKUP(Table14[[#This Row],[Production Method]],'CL Production method'!A$3:B$47,2,FALSE)</f>
        <v>Basic oxigen steel making (incl. Blast furnace)</v>
      </c>
      <c r="H213" s="148" t="str">
        <f>VLOOKUP(Table14[[#This Row],[Qualifying Parameter Code]],'CL Emissions Qualif. params'!A$2:B$25,2,FALSE)</f>
        <v>Precursor reducing Agent</v>
      </c>
      <c r="I213"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3" s="148" t="s">
        <v>719</v>
      </c>
      <c r="K213" s="148" t="s">
        <v>1035</v>
      </c>
    </row>
    <row r="214" spans="1:11" ht="28.8" x14ac:dyDescent="0.3">
      <c r="A214" s="150">
        <v>7224</v>
      </c>
      <c r="B214" s="153"/>
      <c r="C214" s="151" t="s">
        <v>782</v>
      </c>
      <c r="D214" s="151" t="s">
        <v>988</v>
      </c>
      <c r="E214" s="151"/>
      <c r="F214" s="152" t="s">
        <v>684</v>
      </c>
      <c r="G214" s="166" t="str">
        <f>VLOOKUP(Table14[[#This Row],[Production Method]],'CL Production method'!A$3:B$47,2,FALSE)</f>
        <v>Basic oxigen steel making (incl. Melting reduction)</v>
      </c>
      <c r="H214" s="151" t="str">
        <f>VLOOKUP(Table14[[#This Row],[Qualifying Parameter Code]],'CL Emissions Qualif. params'!A$2:B$25,2,FALSE)</f>
        <v>Precursor reducing Agent</v>
      </c>
      <c r="I214"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4" s="151" t="s">
        <v>719</v>
      </c>
      <c r="K214" s="151" t="s">
        <v>1035</v>
      </c>
    </row>
    <row r="215" spans="1:11" x14ac:dyDescent="0.3">
      <c r="A215" s="146">
        <v>7224</v>
      </c>
      <c r="B215" s="147"/>
      <c r="C215" s="148" t="s">
        <v>784</v>
      </c>
      <c r="D215" s="148" t="s">
        <v>988</v>
      </c>
      <c r="E215" s="148"/>
      <c r="F215" s="149" t="s">
        <v>684</v>
      </c>
      <c r="G215" s="167" t="str">
        <f>VLOOKUP(Table14[[#This Row],[Production Method]],'CL Production method'!A$3:B$47,2,FALSE)</f>
        <v>Electric arc furnace</v>
      </c>
      <c r="H215" s="148" t="str">
        <f>VLOOKUP(Table14[[#This Row],[Qualifying Parameter Code]],'CL Emissions Qualif. params'!A$2:B$25,2,FALSE)</f>
        <v>Precursor reducing Agent</v>
      </c>
      <c r="I215"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5" s="148" t="s">
        <v>719</v>
      </c>
      <c r="K215" s="148" t="s">
        <v>1035</v>
      </c>
    </row>
    <row r="216" spans="1:11" x14ac:dyDescent="0.3">
      <c r="A216" s="150">
        <v>7224</v>
      </c>
      <c r="B216" s="153"/>
      <c r="C216" s="151" t="s">
        <v>786</v>
      </c>
      <c r="D216" s="151" t="s">
        <v>988</v>
      </c>
      <c r="E216" s="151"/>
      <c r="F216" s="152" t="s">
        <v>684</v>
      </c>
      <c r="G216" s="166" t="str">
        <f>VLOOKUP(Table14[[#This Row],[Production Method]],'CL Production method'!A$3:B$47,2,FALSE)</f>
        <v>Electric arc furnace (alloy steels))</v>
      </c>
      <c r="H216" s="151" t="str">
        <f>VLOOKUP(Table14[[#This Row],[Qualifying Parameter Code]],'CL Emissions Qualif. params'!A$2:B$25,2,FALSE)</f>
        <v>Precursor reducing Agent</v>
      </c>
      <c r="I216"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6" s="151" t="s">
        <v>719</v>
      </c>
      <c r="K216" s="151" t="s">
        <v>1035</v>
      </c>
    </row>
    <row r="217" spans="1:11" ht="28.8" x14ac:dyDescent="0.3">
      <c r="A217" s="146">
        <v>7224</v>
      </c>
      <c r="B217" s="147"/>
      <c r="C217" s="148" t="s">
        <v>788</v>
      </c>
      <c r="D217" s="148" t="s">
        <v>988</v>
      </c>
      <c r="E217" s="148"/>
      <c r="F217" s="149" t="s">
        <v>684</v>
      </c>
      <c r="G217" s="167" t="str">
        <f>VLOOKUP(Table14[[#This Row],[Production Method]],'CL Production method'!A$3:B$47,2,FALSE)</f>
        <v>Electric arc furnace (carbon steel, from direct reduced iron)</v>
      </c>
      <c r="H217" s="148" t="str">
        <f>VLOOKUP(Table14[[#This Row],[Qualifying Parameter Code]],'CL Emissions Qualif. params'!A$2:B$25,2,FALSE)</f>
        <v>Precursor reducing Agent</v>
      </c>
      <c r="I217"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7" s="148" t="s">
        <v>719</v>
      </c>
      <c r="K217" s="148" t="s">
        <v>1035</v>
      </c>
    </row>
    <row r="218" spans="1:11" x14ac:dyDescent="0.3">
      <c r="A218" s="150">
        <v>7224</v>
      </c>
      <c r="B218" s="153"/>
      <c r="C218" s="151" t="s">
        <v>790</v>
      </c>
      <c r="D218" s="151" t="s">
        <v>988</v>
      </c>
      <c r="E218" s="151"/>
      <c r="F218" s="152" t="s">
        <v>684</v>
      </c>
      <c r="G218" s="166" t="str">
        <f>VLOOKUP(Table14[[#This Row],[Production Method]],'CL Production method'!A$3:B$47,2,FALSE)</f>
        <v>Electric arc furnace (general)</v>
      </c>
      <c r="H218" s="151" t="str">
        <f>VLOOKUP(Table14[[#This Row],[Qualifying Parameter Code]],'CL Emissions Qualif. params'!A$2:B$25,2,FALSE)</f>
        <v>Precursor reducing Agent</v>
      </c>
      <c r="I218"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8" s="151" t="s">
        <v>719</v>
      </c>
      <c r="K218" s="151" t="s">
        <v>1035</v>
      </c>
    </row>
    <row r="219" spans="1:11" x14ac:dyDescent="0.3">
      <c r="A219" s="146">
        <v>7224</v>
      </c>
      <c r="B219" s="147"/>
      <c r="C219" s="148" t="s">
        <v>778</v>
      </c>
      <c r="D219" s="148" t="s">
        <v>994</v>
      </c>
      <c r="E219" s="148"/>
      <c r="F219" s="149" t="s">
        <v>684</v>
      </c>
      <c r="G219" s="167" t="str">
        <f>VLOOKUP(Table14[[#This Row],[Production Method]],'CL Production method'!A$3:B$47,2,FALSE)</f>
        <v>Basic oxigen steel making</v>
      </c>
      <c r="H219" s="148" t="str">
        <f>VLOOKUP(Table14[[#This Row],[Qualifying Parameter Code]],'CL Emissions Qualif. params'!A$2:B$25,2,FALSE)</f>
        <v>Manganese content</v>
      </c>
      <c r="I219" s="148" t="str">
        <f>VLOOKUP(Table14[[#This Row],[Qualifying Parameter Code]],'CL Emissions Qualif. params'!A$1:D$25,3,FALSE)</f>
        <v>Mass % manganese contained in the iron, alloy or steel under consideration</v>
      </c>
      <c r="J219" s="148" t="s">
        <v>719</v>
      </c>
      <c r="K219" s="148" t="s">
        <v>1035</v>
      </c>
    </row>
    <row r="220" spans="1:11" ht="28.8" x14ac:dyDescent="0.3">
      <c r="A220" s="150">
        <v>7224</v>
      </c>
      <c r="B220" s="153"/>
      <c r="C220" s="151" t="s">
        <v>780</v>
      </c>
      <c r="D220" s="151" t="s">
        <v>994</v>
      </c>
      <c r="E220" s="151"/>
      <c r="F220" s="152" t="s">
        <v>684</v>
      </c>
      <c r="G220" s="166" t="str">
        <f>VLOOKUP(Table14[[#This Row],[Production Method]],'CL Production method'!A$3:B$47,2,FALSE)</f>
        <v>Basic oxigen steel making (incl. Blast furnace)</v>
      </c>
      <c r="H220" s="151" t="str">
        <f>VLOOKUP(Table14[[#This Row],[Qualifying Parameter Code]],'CL Emissions Qualif. params'!A$2:B$25,2,FALSE)</f>
        <v>Manganese content</v>
      </c>
      <c r="I220" s="151" t="str">
        <f>VLOOKUP(Table14[[#This Row],[Qualifying Parameter Code]],'CL Emissions Qualif. params'!A$1:D$25,3,FALSE)</f>
        <v>Mass % manganese contained in the iron, alloy or steel under consideration</v>
      </c>
      <c r="J220" s="151" t="s">
        <v>719</v>
      </c>
      <c r="K220" s="151" t="s">
        <v>1035</v>
      </c>
    </row>
    <row r="221" spans="1:11" ht="28.8" x14ac:dyDescent="0.3">
      <c r="A221" s="146">
        <v>7224</v>
      </c>
      <c r="B221" s="147"/>
      <c r="C221" s="148" t="s">
        <v>782</v>
      </c>
      <c r="D221" s="148" t="s">
        <v>994</v>
      </c>
      <c r="E221" s="148"/>
      <c r="F221" s="149" t="s">
        <v>684</v>
      </c>
      <c r="G221" s="167" t="str">
        <f>VLOOKUP(Table14[[#This Row],[Production Method]],'CL Production method'!A$3:B$47,2,FALSE)</f>
        <v>Basic oxigen steel making (incl. Melting reduction)</v>
      </c>
      <c r="H221" s="148" t="str">
        <f>VLOOKUP(Table14[[#This Row],[Qualifying Parameter Code]],'CL Emissions Qualif. params'!A$2:B$25,2,FALSE)</f>
        <v>Manganese content</v>
      </c>
      <c r="I221" s="148" t="str">
        <f>VLOOKUP(Table14[[#This Row],[Qualifying Parameter Code]],'CL Emissions Qualif. params'!A$1:D$25,3,FALSE)</f>
        <v>Mass % manganese contained in the iron, alloy or steel under consideration</v>
      </c>
      <c r="J221" s="148" t="s">
        <v>719</v>
      </c>
      <c r="K221" s="148" t="s">
        <v>1035</v>
      </c>
    </row>
    <row r="222" spans="1:11" x14ac:dyDescent="0.3">
      <c r="A222" s="150">
        <v>7224</v>
      </c>
      <c r="B222" s="153"/>
      <c r="C222" s="151" t="s">
        <v>784</v>
      </c>
      <c r="D222" s="151" t="s">
        <v>994</v>
      </c>
      <c r="E222" s="151"/>
      <c r="F222" s="152" t="s">
        <v>684</v>
      </c>
      <c r="G222" s="166" t="str">
        <f>VLOOKUP(Table14[[#This Row],[Production Method]],'CL Production method'!A$3:B$47,2,FALSE)</f>
        <v>Electric arc furnace</v>
      </c>
      <c r="H222" s="151" t="str">
        <f>VLOOKUP(Table14[[#This Row],[Qualifying Parameter Code]],'CL Emissions Qualif. params'!A$2:B$25,2,FALSE)</f>
        <v>Manganese content</v>
      </c>
      <c r="I222" s="151" t="str">
        <f>VLOOKUP(Table14[[#This Row],[Qualifying Parameter Code]],'CL Emissions Qualif. params'!A$1:D$25,3,FALSE)</f>
        <v>Mass % manganese contained in the iron, alloy or steel under consideration</v>
      </c>
      <c r="J222" s="151" t="s">
        <v>719</v>
      </c>
      <c r="K222" s="151" t="s">
        <v>1035</v>
      </c>
    </row>
    <row r="223" spans="1:11" x14ac:dyDescent="0.3">
      <c r="A223" s="146">
        <v>7224</v>
      </c>
      <c r="B223" s="147"/>
      <c r="C223" s="148" t="s">
        <v>786</v>
      </c>
      <c r="D223" s="148" t="s">
        <v>994</v>
      </c>
      <c r="E223" s="148"/>
      <c r="F223" s="149" t="s">
        <v>684</v>
      </c>
      <c r="G223" s="167" t="str">
        <f>VLOOKUP(Table14[[#This Row],[Production Method]],'CL Production method'!A$3:B$47,2,FALSE)</f>
        <v>Electric arc furnace (alloy steels))</v>
      </c>
      <c r="H223" s="148" t="str">
        <f>VLOOKUP(Table14[[#This Row],[Qualifying Parameter Code]],'CL Emissions Qualif. params'!A$2:B$25,2,FALSE)</f>
        <v>Manganese content</v>
      </c>
      <c r="I223" s="148" t="str">
        <f>VLOOKUP(Table14[[#This Row],[Qualifying Parameter Code]],'CL Emissions Qualif. params'!A$1:D$25,3,FALSE)</f>
        <v>Mass % manganese contained in the iron, alloy or steel under consideration</v>
      </c>
      <c r="J223" s="148" t="s">
        <v>719</v>
      </c>
      <c r="K223" s="148" t="s">
        <v>1035</v>
      </c>
    </row>
    <row r="224" spans="1:11" ht="28.8" x14ac:dyDescent="0.3">
      <c r="A224" s="150">
        <v>7224</v>
      </c>
      <c r="B224" s="153"/>
      <c r="C224" s="151" t="s">
        <v>788</v>
      </c>
      <c r="D224" s="151" t="s">
        <v>994</v>
      </c>
      <c r="E224" s="151"/>
      <c r="F224" s="152" t="s">
        <v>684</v>
      </c>
      <c r="G224" s="166" t="str">
        <f>VLOOKUP(Table14[[#This Row],[Production Method]],'CL Production method'!A$3:B$47,2,FALSE)</f>
        <v>Electric arc furnace (carbon steel, from direct reduced iron)</v>
      </c>
      <c r="H224" s="151" t="str">
        <f>VLOOKUP(Table14[[#This Row],[Qualifying Parameter Code]],'CL Emissions Qualif. params'!A$2:B$25,2,FALSE)</f>
        <v>Manganese content</v>
      </c>
      <c r="I224" s="151" t="str">
        <f>VLOOKUP(Table14[[#This Row],[Qualifying Parameter Code]],'CL Emissions Qualif. params'!A$1:D$25,3,FALSE)</f>
        <v>Mass % manganese contained in the iron, alloy or steel under consideration</v>
      </c>
      <c r="J224" s="151" t="s">
        <v>719</v>
      </c>
      <c r="K224" s="151" t="s">
        <v>1035</v>
      </c>
    </row>
    <row r="225" spans="1:11" x14ac:dyDescent="0.3">
      <c r="A225" s="146">
        <v>7224</v>
      </c>
      <c r="B225" s="147"/>
      <c r="C225" s="148" t="s">
        <v>790</v>
      </c>
      <c r="D225" s="148" t="s">
        <v>994</v>
      </c>
      <c r="E225" s="148"/>
      <c r="F225" s="149" t="s">
        <v>684</v>
      </c>
      <c r="G225" s="167" t="str">
        <f>VLOOKUP(Table14[[#This Row],[Production Method]],'CL Production method'!A$3:B$47,2,FALSE)</f>
        <v>Electric arc furnace (general)</v>
      </c>
      <c r="H225" s="148" t="str">
        <f>VLOOKUP(Table14[[#This Row],[Qualifying Parameter Code]],'CL Emissions Qualif. params'!A$2:B$25,2,FALSE)</f>
        <v>Manganese content</v>
      </c>
      <c r="I225" s="148" t="str">
        <f>VLOOKUP(Table14[[#This Row],[Qualifying Parameter Code]],'CL Emissions Qualif. params'!A$1:D$25,3,FALSE)</f>
        <v>Mass % manganese contained in the iron, alloy or steel under consideration</v>
      </c>
      <c r="J225" s="148" t="s">
        <v>719</v>
      </c>
      <c r="K225" s="148" t="s">
        <v>1035</v>
      </c>
    </row>
    <row r="226" spans="1:11" x14ac:dyDescent="0.3">
      <c r="A226" s="150">
        <v>7224</v>
      </c>
      <c r="B226" s="153"/>
      <c r="C226" s="151" t="s">
        <v>778</v>
      </c>
      <c r="D226" s="151" t="s">
        <v>997</v>
      </c>
      <c r="E226" s="151"/>
      <c r="F226" s="152" t="s">
        <v>684</v>
      </c>
      <c r="G226" s="166" t="str">
        <f>VLOOKUP(Table14[[#This Row],[Production Method]],'CL Production method'!A$3:B$47,2,FALSE)</f>
        <v>Basic oxigen steel making</v>
      </c>
      <c r="H226" s="151" t="str">
        <f>VLOOKUP(Table14[[#This Row],[Qualifying Parameter Code]],'CL Emissions Qualif. params'!A$2:B$25,2,FALSE)</f>
        <v>Chromium content</v>
      </c>
      <c r="I226" s="151" t="str">
        <f>VLOOKUP(Table14[[#This Row],[Qualifying Parameter Code]],'CL Emissions Qualif. params'!A$1:D$25,3,FALSE)</f>
        <v>Mass % chromium contained in the iron, alloy or steel under consideration</v>
      </c>
      <c r="J226" s="151" t="s">
        <v>719</v>
      </c>
      <c r="K226" s="151" t="s">
        <v>1035</v>
      </c>
    </row>
    <row r="227" spans="1:11" ht="28.8" x14ac:dyDescent="0.3">
      <c r="A227" s="146">
        <v>7224</v>
      </c>
      <c r="B227" s="147"/>
      <c r="C227" s="148" t="s">
        <v>780</v>
      </c>
      <c r="D227" s="148" t="s">
        <v>997</v>
      </c>
      <c r="E227" s="148"/>
      <c r="F227" s="149" t="s">
        <v>684</v>
      </c>
      <c r="G227" s="167" t="str">
        <f>VLOOKUP(Table14[[#This Row],[Production Method]],'CL Production method'!A$3:B$47,2,FALSE)</f>
        <v>Basic oxigen steel making (incl. Blast furnace)</v>
      </c>
      <c r="H227" s="148" t="str">
        <f>VLOOKUP(Table14[[#This Row],[Qualifying Parameter Code]],'CL Emissions Qualif. params'!A$2:B$25,2,FALSE)</f>
        <v>Chromium content</v>
      </c>
      <c r="I227" s="148" t="str">
        <f>VLOOKUP(Table14[[#This Row],[Qualifying Parameter Code]],'CL Emissions Qualif. params'!A$1:D$25,3,FALSE)</f>
        <v>Mass % chromium contained in the iron, alloy or steel under consideration</v>
      </c>
      <c r="J227" s="148" t="s">
        <v>719</v>
      </c>
      <c r="K227" s="148" t="s">
        <v>1035</v>
      </c>
    </row>
    <row r="228" spans="1:11" ht="28.8" x14ac:dyDescent="0.3">
      <c r="A228" s="150">
        <v>7224</v>
      </c>
      <c r="B228" s="153"/>
      <c r="C228" s="151" t="s">
        <v>782</v>
      </c>
      <c r="D228" s="151" t="s">
        <v>997</v>
      </c>
      <c r="E228" s="151"/>
      <c r="F228" s="152" t="s">
        <v>684</v>
      </c>
      <c r="G228" s="166" t="str">
        <f>VLOOKUP(Table14[[#This Row],[Production Method]],'CL Production method'!A$3:B$47,2,FALSE)</f>
        <v>Basic oxigen steel making (incl. Melting reduction)</v>
      </c>
      <c r="H228" s="151" t="str">
        <f>VLOOKUP(Table14[[#This Row],[Qualifying Parameter Code]],'CL Emissions Qualif. params'!A$2:B$25,2,FALSE)</f>
        <v>Chromium content</v>
      </c>
      <c r="I228" s="151" t="str">
        <f>VLOOKUP(Table14[[#This Row],[Qualifying Parameter Code]],'CL Emissions Qualif. params'!A$1:D$25,3,FALSE)</f>
        <v>Mass % chromium contained in the iron, alloy or steel under consideration</v>
      </c>
      <c r="J228" s="151" t="s">
        <v>719</v>
      </c>
      <c r="K228" s="151" t="s">
        <v>1035</v>
      </c>
    </row>
    <row r="229" spans="1:11" x14ac:dyDescent="0.3">
      <c r="A229" s="146">
        <v>7224</v>
      </c>
      <c r="B229" s="147"/>
      <c r="C229" s="148" t="s">
        <v>784</v>
      </c>
      <c r="D229" s="148" t="s">
        <v>997</v>
      </c>
      <c r="E229" s="148"/>
      <c r="F229" s="149" t="s">
        <v>684</v>
      </c>
      <c r="G229" s="167" t="str">
        <f>VLOOKUP(Table14[[#This Row],[Production Method]],'CL Production method'!A$3:B$47,2,FALSE)</f>
        <v>Electric arc furnace</v>
      </c>
      <c r="H229" s="148" t="str">
        <f>VLOOKUP(Table14[[#This Row],[Qualifying Parameter Code]],'CL Emissions Qualif. params'!A$2:B$25,2,FALSE)</f>
        <v>Chromium content</v>
      </c>
      <c r="I229" s="148" t="str">
        <f>VLOOKUP(Table14[[#This Row],[Qualifying Parameter Code]],'CL Emissions Qualif. params'!A$1:D$25,3,FALSE)</f>
        <v>Mass % chromium contained in the iron, alloy or steel under consideration</v>
      </c>
      <c r="J229" s="148" t="s">
        <v>719</v>
      </c>
      <c r="K229" s="148" t="s">
        <v>1035</v>
      </c>
    </row>
    <row r="230" spans="1:11" x14ac:dyDescent="0.3">
      <c r="A230" s="150">
        <v>7224</v>
      </c>
      <c r="B230" s="153"/>
      <c r="C230" s="151" t="s">
        <v>786</v>
      </c>
      <c r="D230" s="151" t="s">
        <v>997</v>
      </c>
      <c r="E230" s="151"/>
      <c r="F230" s="152" t="s">
        <v>684</v>
      </c>
      <c r="G230" s="166" t="str">
        <f>VLOOKUP(Table14[[#This Row],[Production Method]],'CL Production method'!A$3:B$47,2,FALSE)</f>
        <v>Electric arc furnace (alloy steels))</v>
      </c>
      <c r="H230" s="151" t="str">
        <f>VLOOKUP(Table14[[#This Row],[Qualifying Parameter Code]],'CL Emissions Qualif. params'!A$2:B$25,2,FALSE)</f>
        <v>Chromium content</v>
      </c>
      <c r="I230" s="151" t="str">
        <f>VLOOKUP(Table14[[#This Row],[Qualifying Parameter Code]],'CL Emissions Qualif. params'!A$1:D$25,3,FALSE)</f>
        <v>Mass % chromium contained in the iron, alloy or steel under consideration</v>
      </c>
      <c r="J230" s="151" t="s">
        <v>719</v>
      </c>
      <c r="K230" s="151" t="s">
        <v>1035</v>
      </c>
    </row>
    <row r="231" spans="1:11" ht="28.8" x14ac:dyDescent="0.3">
      <c r="A231" s="146">
        <v>7224</v>
      </c>
      <c r="B231" s="147"/>
      <c r="C231" s="148" t="s">
        <v>788</v>
      </c>
      <c r="D231" s="148" t="s">
        <v>997</v>
      </c>
      <c r="E231" s="148"/>
      <c r="F231" s="149" t="s">
        <v>684</v>
      </c>
      <c r="G231" s="167" t="str">
        <f>VLOOKUP(Table14[[#This Row],[Production Method]],'CL Production method'!A$3:B$47,2,FALSE)</f>
        <v>Electric arc furnace (carbon steel, from direct reduced iron)</v>
      </c>
      <c r="H231" s="148" t="str">
        <f>VLOOKUP(Table14[[#This Row],[Qualifying Parameter Code]],'CL Emissions Qualif. params'!A$2:B$25,2,FALSE)</f>
        <v>Chromium content</v>
      </c>
      <c r="I231" s="148" t="str">
        <f>VLOOKUP(Table14[[#This Row],[Qualifying Parameter Code]],'CL Emissions Qualif. params'!A$1:D$25,3,FALSE)</f>
        <v>Mass % chromium contained in the iron, alloy or steel under consideration</v>
      </c>
      <c r="J231" s="148" t="s">
        <v>719</v>
      </c>
      <c r="K231" s="148" t="s">
        <v>1035</v>
      </c>
    </row>
    <row r="232" spans="1:11" x14ac:dyDescent="0.3">
      <c r="A232" s="150">
        <v>7224</v>
      </c>
      <c r="B232" s="153"/>
      <c r="C232" s="151" t="s">
        <v>790</v>
      </c>
      <c r="D232" s="151" t="s">
        <v>997</v>
      </c>
      <c r="E232" s="151"/>
      <c r="F232" s="152" t="s">
        <v>684</v>
      </c>
      <c r="G232" s="166" t="str">
        <f>VLOOKUP(Table14[[#This Row],[Production Method]],'CL Production method'!A$3:B$47,2,FALSE)</f>
        <v>Electric arc furnace (general)</v>
      </c>
      <c r="H232" s="151" t="str">
        <f>VLOOKUP(Table14[[#This Row],[Qualifying Parameter Code]],'CL Emissions Qualif. params'!A$2:B$25,2,FALSE)</f>
        <v>Chromium content</v>
      </c>
      <c r="I232" s="151" t="str">
        <f>VLOOKUP(Table14[[#This Row],[Qualifying Parameter Code]],'CL Emissions Qualif. params'!A$1:D$25,3,FALSE)</f>
        <v>Mass % chromium contained in the iron, alloy or steel under consideration</v>
      </c>
      <c r="J232" s="151" t="s">
        <v>719</v>
      </c>
      <c r="K232" s="151" t="s">
        <v>1035</v>
      </c>
    </row>
    <row r="233" spans="1:11" x14ac:dyDescent="0.3">
      <c r="A233" s="146">
        <v>7224</v>
      </c>
      <c r="B233" s="147"/>
      <c r="C233" s="148" t="s">
        <v>778</v>
      </c>
      <c r="D233" s="148" t="s">
        <v>1000</v>
      </c>
      <c r="E233" s="148"/>
      <c r="F233" s="149" t="s">
        <v>684</v>
      </c>
      <c r="G233" s="167" t="str">
        <f>VLOOKUP(Table14[[#This Row],[Production Method]],'CL Production method'!A$3:B$47,2,FALSE)</f>
        <v>Basic oxigen steel making</v>
      </c>
      <c r="H233" s="148" t="str">
        <f>VLOOKUP(Table14[[#This Row],[Qualifying Parameter Code]],'CL Emissions Qualif. params'!A$2:B$25,2,FALSE)</f>
        <v>Nickel content</v>
      </c>
      <c r="I233" s="148" t="str">
        <f>VLOOKUP(Table14[[#This Row],[Qualifying Parameter Code]],'CL Emissions Qualif. params'!A$1:D$25,3,FALSE)</f>
        <v>Mass % nickel contained in the iron, alloy or steel under consideration</v>
      </c>
      <c r="J233" s="148" t="s">
        <v>719</v>
      </c>
      <c r="K233" s="148" t="s">
        <v>1035</v>
      </c>
    </row>
    <row r="234" spans="1:11" ht="28.8" x14ac:dyDescent="0.3">
      <c r="A234" s="150">
        <v>7224</v>
      </c>
      <c r="B234" s="153"/>
      <c r="C234" s="151" t="s">
        <v>780</v>
      </c>
      <c r="D234" s="151" t="s">
        <v>1000</v>
      </c>
      <c r="E234" s="151"/>
      <c r="F234" s="152" t="s">
        <v>684</v>
      </c>
      <c r="G234" s="166" t="str">
        <f>VLOOKUP(Table14[[#This Row],[Production Method]],'CL Production method'!A$3:B$47,2,FALSE)</f>
        <v>Basic oxigen steel making (incl. Blast furnace)</v>
      </c>
      <c r="H234" s="151" t="str">
        <f>VLOOKUP(Table14[[#This Row],[Qualifying Parameter Code]],'CL Emissions Qualif. params'!A$2:B$25,2,FALSE)</f>
        <v>Nickel content</v>
      </c>
      <c r="I234" s="151" t="str">
        <f>VLOOKUP(Table14[[#This Row],[Qualifying Parameter Code]],'CL Emissions Qualif. params'!A$1:D$25,3,FALSE)</f>
        <v>Mass % nickel contained in the iron, alloy or steel under consideration</v>
      </c>
      <c r="J234" s="151" t="s">
        <v>719</v>
      </c>
      <c r="K234" s="151" t="s">
        <v>1035</v>
      </c>
    </row>
    <row r="235" spans="1:11" ht="28.8" x14ac:dyDescent="0.3">
      <c r="A235" s="146">
        <v>7224</v>
      </c>
      <c r="B235" s="147"/>
      <c r="C235" s="148" t="s">
        <v>782</v>
      </c>
      <c r="D235" s="148" t="s">
        <v>1000</v>
      </c>
      <c r="E235" s="148"/>
      <c r="F235" s="149" t="s">
        <v>684</v>
      </c>
      <c r="G235" s="167" t="str">
        <f>VLOOKUP(Table14[[#This Row],[Production Method]],'CL Production method'!A$3:B$47,2,FALSE)</f>
        <v>Basic oxigen steel making (incl. Melting reduction)</v>
      </c>
      <c r="H235" s="148" t="str">
        <f>VLOOKUP(Table14[[#This Row],[Qualifying Parameter Code]],'CL Emissions Qualif. params'!A$2:B$25,2,FALSE)</f>
        <v>Nickel content</v>
      </c>
      <c r="I235" s="148" t="str">
        <f>VLOOKUP(Table14[[#This Row],[Qualifying Parameter Code]],'CL Emissions Qualif. params'!A$1:D$25,3,FALSE)</f>
        <v>Mass % nickel contained in the iron, alloy or steel under consideration</v>
      </c>
      <c r="J235" s="148" t="s">
        <v>719</v>
      </c>
      <c r="K235" s="148" t="s">
        <v>1035</v>
      </c>
    </row>
    <row r="236" spans="1:11" x14ac:dyDescent="0.3">
      <c r="A236" s="150">
        <v>7224</v>
      </c>
      <c r="B236" s="153"/>
      <c r="C236" s="151" t="s">
        <v>784</v>
      </c>
      <c r="D236" s="151" t="s">
        <v>1000</v>
      </c>
      <c r="E236" s="151"/>
      <c r="F236" s="152" t="s">
        <v>684</v>
      </c>
      <c r="G236" s="166" t="str">
        <f>VLOOKUP(Table14[[#This Row],[Production Method]],'CL Production method'!A$3:B$47,2,FALSE)</f>
        <v>Electric arc furnace</v>
      </c>
      <c r="H236" s="151" t="str">
        <f>VLOOKUP(Table14[[#This Row],[Qualifying Parameter Code]],'CL Emissions Qualif. params'!A$2:B$25,2,FALSE)</f>
        <v>Nickel content</v>
      </c>
      <c r="I236" s="151" t="str">
        <f>VLOOKUP(Table14[[#This Row],[Qualifying Parameter Code]],'CL Emissions Qualif. params'!A$1:D$25,3,FALSE)</f>
        <v>Mass % nickel contained in the iron, alloy or steel under consideration</v>
      </c>
      <c r="J236" s="151" t="s">
        <v>719</v>
      </c>
      <c r="K236" s="151" t="s">
        <v>1035</v>
      </c>
    </row>
    <row r="237" spans="1:11" x14ac:dyDescent="0.3">
      <c r="A237" s="146">
        <v>7224</v>
      </c>
      <c r="B237" s="147"/>
      <c r="C237" s="148" t="s">
        <v>786</v>
      </c>
      <c r="D237" s="148" t="s">
        <v>1000</v>
      </c>
      <c r="E237" s="148"/>
      <c r="F237" s="149" t="s">
        <v>684</v>
      </c>
      <c r="G237" s="167" t="str">
        <f>VLOOKUP(Table14[[#This Row],[Production Method]],'CL Production method'!A$3:B$47,2,FALSE)</f>
        <v>Electric arc furnace (alloy steels))</v>
      </c>
      <c r="H237" s="148" t="str">
        <f>VLOOKUP(Table14[[#This Row],[Qualifying Parameter Code]],'CL Emissions Qualif. params'!A$2:B$25,2,FALSE)</f>
        <v>Nickel content</v>
      </c>
      <c r="I237" s="148" t="str">
        <f>VLOOKUP(Table14[[#This Row],[Qualifying Parameter Code]],'CL Emissions Qualif. params'!A$1:D$25,3,FALSE)</f>
        <v>Mass % nickel contained in the iron, alloy or steel under consideration</v>
      </c>
      <c r="J237" s="148" t="s">
        <v>719</v>
      </c>
      <c r="K237" s="148" t="s">
        <v>1035</v>
      </c>
    </row>
    <row r="238" spans="1:11" ht="28.8" x14ac:dyDescent="0.3">
      <c r="A238" s="150">
        <v>7224</v>
      </c>
      <c r="B238" s="153"/>
      <c r="C238" s="151" t="s">
        <v>788</v>
      </c>
      <c r="D238" s="151" t="s">
        <v>1000</v>
      </c>
      <c r="E238" s="151"/>
      <c r="F238" s="152" t="s">
        <v>684</v>
      </c>
      <c r="G238" s="166" t="str">
        <f>VLOOKUP(Table14[[#This Row],[Production Method]],'CL Production method'!A$3:B$47,2,FALSE)</f>
        <v>Electric arc furnace (carbon steel, from direct reduced iron)</v>
      </c>
      <c r="H238" s="151" t="str">
        <f>VLOOKUP(Table14[[#This Row],[Qualifying Parameter Code]],'CL Emissions Qualif. params'!A$2:B$25,2,FALSE)</f>
        <v>Nickel content</v>
      </c>
      <c r="I238" s="151" t="str">
        <f>VLOOKUP(Table14[[#This Row],[Qualifying Parameter Code]],'CL Emissions Qualif. params'!A$1:D$25,3,FALSE)</f>
        <v>Mass % nickel contained in the iron, alloy or steel under consideration</v>
      </c>
      <c r="J238" s="151" t="s">
        <v>719</v>
      </c>
      <c r="K238" s="151" t="s">
        <v>1035</v>
      </c>
    </row>
    <row r="239" spans="1:11" x14ac:dyDescent="0.3">
      <c r="A239" s="146">
        <v>7224</v>
      </c>
      <c r="B239" s="147"/>
      <c r="C239" s="148" t="s">
        <v>790</v>
      </c>
      <c r="D239" s="148" t="s">
        <v>1000</v>
      </c>
      <c r="E239" s="148"/>
      <c r="F239" s="149" t="s">
        <v>684</v>
      </c>
      <c r="G239" s="167" t="str">
        <f>VLOOKUP(Table14[[#This Row],[Production Method]],'CL Production method'!A$3:B$47,2,FALSE)</f>
        <v>Electric arc furnace (general)</v>
      </c>
      <c r="H239" s="148" t="str">
        <f>VLOOKUP(Table14[[#This Row],[Qualifying Parameter Code]],'CL Emissions Qualif. params'!A$2:B$25,2,FALSE)</f>
        <v>Nickel content</v>
      </c>
      <c r="I239" s="148" t="str">
        <f>VLOOKUP(Table14[[#This Row],[Qualifying Parameter Code]],'CL Emissions Qualif. params'!A$1:D$25,3,FALSE)</f>
        <v>Mass % nickel contained in the iron, alloy or steel under consideration</v>
      </c>
      <c r="J239" s="148" t="s">
        <v>719</v>
      </c>
      <c r="K239" s="148" t="s">
        <v>1035</v>
      </c>
    </row>
    <row r="240" spans="1:11" x14ac:dyDescent="0.3">
      <c r="A240" s="150">
        <v>7224</v>
      </c>
      <c r="B240" s="153"/>
      <c r="C240" s="151" t="s">
        <v>778</v>
      </c>
      <c r="D240" s="151" t="s">
        <v>1010</v>
      </c>
      <c r="E240" s="151"/>
      <c r="F240" s="152" t="s">
        <v>684</v>
      </c>
      <c r="G240" s="166" t="str">
        <f>VLOOKUP(Table14[[#This Row],[Production Method]],'CL Production method'!A$3:B$47,2,FALSE)</f>
        <v>Basic oxigen steel making</v>
      </c>
      <c r="H240" s="151" t="str">
        <f>VLOOKUP(Table14[[#This Row],[Qualifying Parameter Code]],'CL Emissions Qualif. params'!A$2:B$25,2,FALSE)</f>
        <v>Steel pre-consumer scrap</v>
      </c>
      <c r="I240" s="151" t="str">
        <f>VLOOKUP(Table14[[#This Row],[Qualifying Parameter Code]],'CL Emissions Qualif. params'!A$1:D$25,3,FALSE)</f>
        <v>% of scrap used that is pre-consumer scrap</v>
      </c>
      <c r="J240" s="151" t="s">
        <v>719</v>
      </c>
      <c r="K240" s="151" t="s">
        <v>1035</v>
      </c>
    </row>
    <row r="241" spans="1:11" ht="28.8" x14ac:dyDescent="0.3">
      <c r="A241" s="146">
        <v>7224</v>
      </c>
      <c r="B241" s="147"/>
      <c r="C241" s="148" t="s">
        <v>780</v>
      </c>
      <c r="D241" s="148" t="s">
        <v>1010</v>
      </c>
      <c r="E241" s="148"/>
      <c r="F241" s="149" t="s">
        <v>684</v>
      </c>
      <c r="G241" s="167" t="str">
        <f>VLOOKUP(Table14[[#This Row],[Production Method]],'CL Production method'!A$3:B$47,2,FALSE)</f>
        <v>Basic oxigen steel making (incl. Blast furnace)</v>
      </c>
      <c r="H241" s="148" t="str">
        <f>VLOOKUP(Table14[[#This Row],[Qualifying Parameter Code]],'CL Emissions Qualif. params'!A$2:B$25,2,FALSE)</f>
        <v>Steel pre-consumer scrap</v>
      </c>
      <c r="I241" s="148" t="str">
        <f>VLOOKUP(Table14[[#This Row],[Qualifying Parameter Code]],'CL Emissions Qualif. params'!A$1:D$25,3,FALSE)</f>
        <v>% of scrap used that is pre-consumer scrap</v>
      </c>
      <c r="J241" s="148" t="s">
        <v>719</v>
      </c>
      <c r="K241" s="148" t="s">
        <v>1035</v>
      </c>
    </row>
    <row r="242" spans="1:11" ht="28.8" x14ac:dyDescent="0.3">
      <c r="A242" s="150">
        <v>7224</v>
      </c>
      <c r="B242" s="153"/>
      <c r="C242" s="151" t="s">
        <v>782</v>
      </c>
      <c r="D242" s="151" t="s">
        <v>1010</v>
      </c>
      <c r="E242" s="151"/>
      <c r="F242" s="152" t="s">
        <v>684</v>
      </c>
      <c r="G242" s="166" t="str">
        <f>VLOOKUP(Table14[[#This Row],[Production Method]],'CL Production method'!A$3:B$47,2,FALSE)</f>
        <v>Basic oxigen steel making (incl. Melting reduction)</v>
      </c>
      <c r="H242" s="151" t="str">
        <f>VLOOKUP(Table14[[#This Row],[Qualifying Parameter Code]],'CL Emissions Qualif. params'!A$2:B$25,2,FALSE)</f>
        <v>Steel pre-consumer scrap</v>
      </c>
      <c r="I242" s="151" t="str">
        <f>VLOOKUP(Table14[[#This Row],[Qualifying Parameter Code]],'CL Emissions Qualif. params'!A$1:D$25,3,FALSE)</f>
        <v>% of scrap used that is pre-consumer scrap</v>
      </c>
      <c r="J242" s="151" t="s">
        <v>719</v>
      </c>
      <c r="K242" s="151" t="s">
        <v>1035</v>
      </c>
    </row>
    <row r="243" spans="1:11" x14ac:dyDescent="0.3">
      <c r="A243" s="146">
        <v>7224</v>
      </c>
      <c r="B243" s="147"/>
      <c r="C243" s="148" t="s">
        <v>784</v>
      </c>
      <c r="D243" s="148" t="s">
        <v>1010</v>
      </c>
      <c r="E243" s="148"/>
      <c r="F243" s="149" t="s">
        <v>684</v>
      </c>
      <c r="G243" s="167" t="str">
        <f>VLOOKUP(Table14[[#This Row],[Production Method]],'CL Production method'!A$3:B$47,2,FALSE)</f>
        <v>Electric arc furnace</v>
      </c>
      <c r="H243" s="148" t="str">
        <f>VLOOKUP(Table14[[#This Row],[Qualifying Parameter Code]],'CL Emissions Qualif. params'!A$2:B$25,2,FALSE)</f>
        <v>Steel pre-consumer scrap</v>
      </c>
      <c r="I243" s="148" t="str">
        <f>VLOOKUP(Table14[[#This Row],[Qualifying Parameter Code]],'CL Emissions Qualif. params'!A$1:D$25,3,FALSE)</f>
        <v>% of scrap used that is pre-consumer scrap</v>
      </c>
      <c r="J243" s="148" t="s">
        <v>719</v>
      </c>
      <c r="K243" s="148" t="s">
        <v>1035</v>
      </c>
    </row>
    <row r="244" spans="1:11" x14ac:dyDescent="0.3">
      <c r="A244" s="150">
        <v>7224</v>
      </c>
      <c r="B244" s="153"/>
      <c r="C244" s="151" t="s">
        <v>786</v>
      </c>
      <c r="D244" s="151" t="s">
        <v>1010</v>
      </c>
      <c r="E244" s="151"/>
      <c r="F244" s="152" t="s">
        <v>684</v>
      </c>
      <c r="G244" s="166" t="str">
        <f>VLOOKUP(Table14[[#This Row],[Production Method]],'CL Production method'!A$3:B$47,2,FALSE)</f>
        <v>Electric arc furnace (alloy steels))</v>
      </c>
      <c r="H244" s="151" t="str">
        <f>VLOOKUP(Table14[[#This Row],[Qualifying Parameter Code]],'CL Emissions Qualif. params'!A$2:B$25,2,FALSE)</f>
        <v>Steel pre-consumer scrap</v>
      </c>
      <c r="I244" s="151" t="str">
        <f>VLOOKUP(Table14[[#This Row],[Qualifying Parameter Code]],'CL Emissions Qualif. params'!A$1:D$25,3,FALSE)</f>
        <v>% of scrap used that is pre-consumer scrap</v>
      </c>
      <c r="J244" s="151" t="s">
        <v>719</v>
      </c>
      <c r="K244" s="151" t="s">
        <v>1035</v>
      </c>
    </row>
    <row r="245" spans="1:11" ht="28.8" x14ac:dyDescent="0.3">
      <c r="A245" s="146">
        <v>7224</v>
      </c>
      <c r="B245" s="147"/>
      <c r="C245" s="148" t="s">
        <v>788</v>
      </c>
      <c r="D245" s="148" t="s">
        <v>1010</v>
      </c>
      <c r="E245" s="148"/>
      <c r="F245" s="149" t="s">
        <v>684</v>
      </c>
      <c r="G245" s="167" t="str">
        <f>VLOOKUP(Table14[[#This Row],[Production Method]],'CL Production method'!A$3:B$47,2,FALSE)</f>
        <v>Electric arc furnace (carbon steel, from direct reduced iron)</v>
      </c>
      <c r="H245" s="148" t="str">
        <f>VLOOKUP(Table14[[#This Row],[Qualifying Parameter Code]],'CL Emissions Qualif. params'!A$2:B$25,2,FALSE)</f>
        <v>Steel pre-consumer scrap</v>
      </c>
      <c r="I245" s="148" t="str">
        <f>VLOOKUP(Table14[[#This Row],[Qualifying Parameter Code]],'CL Emissions Qualif. params'!A$1:D$25,3,FALSE)</f>
        <v>% of scrap used that is pre-consumer scrap</v>
      </c>
      <c r="J245" s="148" t="s">
        <v>719</v>
      </c>
      <c r="K245" s="148" t="s">
        <v>1035</v>
      </c>
    </row>
    <row r="246" spans="1:11" x14ac:dyDescent="0.3">
      <c r="A246" s="150">
        <v>7224</v>
      </c>
      <c r="B246" s="153"/>
      <c r="C246" s="151" t="s">
        <v>790</v>
      </c>
      <c r="D246" s="151" t="s">
        <v>1010</v>
      </c>
      <c r="E246" s="151"/>
      <c r="F246" s="152" t="s">
        <v>684</v>
      </c>
      <c r="G246" s="166" t="str">
        <f>VLOOKUP(Table14[[#This Row],[Production Method]],'CL Production method'!A$3:B$47,2,FALSE)</f>
        <v>Electric arc furnace (general)</v>
      </c>
      <c r="H246" s="151" t="str">
        <f>VLOOKUP(Table14[[#This Row],[Qualifying Parameter Code]],'CL Emissions Qualif. params'!A$2:B$25,2,FALSE)</f>
        <v>Steel pre-consumer scrap</v>
      </c>
      <c r="I246" s="151" t="str">
        <f>VLOOKUP(Table14[[#This Row],[Qualifying Parameter Code]],'CL Emissions Qualif. params'!A$1:D$25,3,FALSE)</f>
        <v>% of scrap used that is pre-consumer scrap</v>
      </c>
      <c r="J246" s="151" t="s">
        <v>719</v>
      </c>
      <c r="K246" s="151" t="s">
        <v>1035</v>
      </c>
    </row>
    <row r="247" spans="1:11" x14ac:dyDescent="0.3">
      <c r="A247" s="146">
        <v>7224</v>
      </c>
      <c r="B247" s="147"/>
      <c r="C247" s="148" t="s">
        <v>778</v>
      </c>
      <c r="D247" s="148" t="s">
        <v>1006</v>
      </c>
      <c r="E247" s="148"/>
      <c r="F247" s="149" t="s">
        <v>684</v>
      </c>
      <c r="G247" s="167" t="str">
        <f>VLOOKUP(Table14[[#This Row],[Production Method]],'CL Production method'!A$3:B$47,2,FALSE)</f>
        <v>Basic oxigen steel making</v>
      </c>
      <c r="H247" s="148" t="str">
        <f>VLOOKUP(Table14[[#This Row],[Qualifying Parameter Code]],'CL Emissions Qualif. params'!A$2:B$25,2,FALSE)</f>
        <v>Steel scrap usage</v>
      </c>
      <c r="I247" s="148" t="str">
        <f>VLOOKUP(Table14[[#This Row],[Qualifying Parameter Code]],'CL Emissions Qualif. params'!A$1:D$25,3,FALSE)</f>
        <v>Tonnes scrap used for producing 1 t crude steel (total scrap including post-consumer scrap)</v>
      </c>
      <c r="J247" s="148" t="s">
        <v>719</v>
      </c>
      <c r="K247" s="148" t="s">
        <v>1035</v>
      </c>
    </row>
    <row r="248" spans="1:11" ht="28.8" x14ac:dyDescent="0.3">
      <c r="A248" s="150">
        <v>7224</v>
      </c>
      <c r="B248" s="153"/>
      <c r="C248" s="151" t="s">
        <v>780</v>
      </c>
      <c r="D248" s="151" t="s">
        <v>1006</v>
      </c>
      <c r="E248" s="151"/>
      <c r="F248" s="152" t="s">
        <v>684</v>
      </c>
      <c r="G248" s="166" t="str">
        <f>VLOOKUP(Table14[[#This Row],[Production Method]],'CL Production method'!A$3:B$47,2,FALSE)</f>
        <v>Basic oxigen steel making (incl. Blast furnace)</v>
      </c>
      <c r="H248" s="151" t="str">
        <f>VLOOKUP(Table14[[#This Row],[Qualifying Parameter Code]],'CL Emissions Qualif. params'!A$2:B$25,2,FALSE)</f>
        <v>Steel scrap usage</v>
      </c>
      <c r="I248" s="151" t="str">
        <f>VLOOKUP(Table14[[#This Row],[Qualifying Parameter Code]],'CL Emissions Qualif. params'!A$1:D$25,3,FALSE)</f>
        <v>Tonnes scrap used for producing 1 t crude steel (total scrap including post-consumer scrap)</v>
      </c>
      <c r="J248" s="151" t="s">
        <v>719</v>
      </c>
      <c r="K248" s="151" t="s">
        <v>1035</v>
      </c>
    </row>
    <row r="249" spans="1:11" ht="28.8" x14ac:dyDescent="0.3">
      <c r="A249" s="146">
        <v>7224</v>
      </c>
      <c r="B249" s="147"/>
      <c r="C249" s="148" t="s">
        <v>782</v>
      </c>
      <c r="D249" s="148" t="s">
        <v>1006</v>
      </c>
      <c r="E249" s="148"/>
      <c r="F249" s="149" t="s">
        <v>684</v>
      </c>
      <c r="G249" s="167" t="str">
        <f>VLOOKUP(Table14[[#This Row],[Production Method]],'CL Production method'!A$3:B$47,2,FALSE)</f>
        <v>Basic oxigen steel making (incl. Melting reduction)</v>
      </c>
      <c r="H249" s="148" t="str">
        <f>VLOOKUP(Table14[[#This Row],[Qualifying Parameter Code]],'CL Emissions Qualif. params'!A$2:B$25,2,FALSE)</f>
        <v>Steel scrap usage</v>
      </c>
      <c r="I249" s="148" t="str">
        <f>VLOOKUP(Table14[[#This Row],[Qualifying Parameter Code]],'CL Emissions Qualif. params'!A$1:D$25,3,FALSE)</f>
        <v>Tonnes scrap used for producing 1 t crude steel (total scrap including post-consumer scrap)</v>
      </c>
      <c r="J249" s="148" t="s">
        <v>719</v>
      </c>
      <c r="K249" s="148" t="s">
        <v>1035</v>
      </c>
    </row>
    <row r="250" spans="1:11" x14ac:dyDescent="0.3">
      <c r="A250" s="150">
        <v>7224</v>
      </c>
      <c r="B250" s="153"/>
      <c r="C250" s="151" t="s">
        <v>784</v>
      </c>
      <c r="D250" s="151" t="s">
        <v>1006</v>
      </c>
      <c r="E250" s="151"/>
      <c r="F250" s="152" t="s">
        <v>684</v>
      </c>
      <c r="G250" s="166" t="str">
        <f>VLOOKUP(Table14[[#This Row],[Production Method]],'CL Production method'!A$3:B$47,2,FALSE)</f>
        <v>Electric arc furnace</v>
      </c>
      <c r="H250" s="151" t="str">
        <f>VLOOKUP(Table14[[#This Row],[Qualifying Parameter Code]],'CL Emissions Qualif. params'!A$2:B$25,2,FALSE)</f>
        <v>Steel scrap usage</v>
      </c>
      <c r="I250" s="151" t="str">
        <f>VLOOKUP(Table14[[#This Row],[Qualifying Parameter Code]],'CL Emissions Qualif. params'!A$1:D$25,3,FALSE)</f>
        <v>Tonnes scrap used for producing 1 t crude steel (total scrap including post-consumer scrap)</v>
      </c>
      <c r="J250" s="151" t="s">
        <v>719</v>
      </c>
      <c r="K250" s="151" t="s">
        <v>1035</v>
      </c>
    </row>
    <row r="251" spans="1:11" x14ac:dyDescent="0.3">
      <c r="A251" s="146">
        <v>7224</v>
      </c>
      <c r="B251" s="147"/>
      <c r="C251" s="148" t="s">
        <v>786</v>
      </c>
      <c r="D251" s="148" t="s">
        <v>1006</v>
      </c>
      <c r="E251" s="148"/>
      <c r="F251" s="149" t="s">
        <v>684</v>
      </c>
      <c r="G251" s="167" t="str">
        <f>VLOOKUP(Table14[[#This Row],[Production Method]],'CL Production method'!A$3:B$47,2,FALSE)</f>
        <v>Electric arc furnace (alloy steels))</v>
      </c>
      <c r="H251" s="148" t="str">
        <f>VLOOKUP(Table14[[#This Row],[Qualifying Parameter Code]],'CL Emissions Qualif. params'!A$2:B$25,2,FALSE)</f>
        <v>Steel scrap usage</v>
      </c>
      <c r="I251" s="148" t="str">
        <f>VLOOKUP(Table14[[#This Row],[Qualifying Parameter Code]],'CL Emissions Qualif. params'!A$1:D$25,3,FALSE)</f>
        <v>Tonnes scrap used for producing 1 t crude steel (total scrap including post-consumer scrap)</v>
      </c>
      <c r="J251" s="148" t="s">
        <v>719</v>
      </c>
      <c r="K251" s="148" t="s">
        <v>1035</v>
      </c>
    </row>
    <row r="252" spans="1:11" ht="28.8" x14ac:dyDescent="0.3">
      <c r="A252" s="150">
        <v>7224</v>
      </c>
      <c r="B252" s="153"/>
      <c r="C252" s="151" t="s">
        <v>788</v>
      </c>
      <c r="D252" s="151" t="s">
        <v>1006</v>
      </c>
      <c r="E252" s="151"/>
      <c r="F252" s="152" t="s">
        <v>684</v>
      </c>
      <c r="G252" s="166" t="str">
        <f>VLOOKUP(Table14[[#This Row],[Production Method]],'CL Production method'!A$3:B$47,2,FALSE)</f>
        <v>Electric arc furnace (carbon steel, from direct reduced iron)</v>
      </c>
      <c r="H252" s="151" t="str">
        <f>VLOOKUP(Table14[[#This Row],[Qualifying Parameter Code]],'CL Emissions Qualif. params'!A$2:B$25,2,FALSE)</f>
        <v>Steel scrap usage</v>
      </c>
      <c r="I252" s="151" t="str">
        <f>VLOOKUP(Table14[[#This Row],[Qualifying Parameter Code]],'CL Emissions Qualif. params'!A$1:D$25,3,FALSE)</f>
        <v>Tonnes scrap used for producing 1 t crude steel (total scrap including post-consumer scrap)</v>
      </c>
      <c r="J252" s="151" t="s">
        <v>719</v>
      </c>
      <c r="K252" s="151" t="s">
        <v>1035</v>
      </c>
    </row>
    <row r="253" spans="1:11" x14ac:dyDescent="0.3">
      <c r="A253" s="146">
        <v>7224</v>
      </c>
      <c r="B253" s="147"/>
      <c r="C253" s="148" t="s">
        <v>790</v>
      </c>
      <c r="D253" s="148" t="s">
        <v>1006</v>
      </c>
      <c r="E253" s="148"/>
      <c r="F253" s="149" t="s">
        <v>684</v>
      </c>
      <c r="G253" s="167" t="str">
        <f>VLOOKUP(Table14[[#This Row],[Production Method]],'CL Production method'!A$3:B$47,2,FALSE)</f>
        <v>Electric arc furnace (general)</v>
      </c>
      <c r="H253" s="148" t="str">
        <f>VLOOKUP(Table14[[#This Row],[Qualifying Parameter Code]],'CL Emissions Qualif. params'!A$2:B$25,2,FALSE)</f>
        <v>Steel scrap usage</v>
      </c>
      <c r="I253" s="148" t="str">
        <f>VLOOKUP(Table14[[#This Row],[Qualifying Parameter Code]],'CL Emissions Qualif. params'!A$1:D$25,3,FALSE)</f>
        <v>Tonnes scrap used for producing 1 t crude steel (total scrap including post-consumer scrap)</v>
      </c>
      <c r="J253" s="148" t="s">
        <v>719</v>
      </c>
      <c r="K253" s="148" t="s">
        <v>1035</v>
      </c>
    </row>
    <row r="254" spans="1:11" x14ac:dyDescent="0.3">
      <c r="A254" s="150">
        <v>7224</v>
      </c>
      <c r="B254" s="153"/>
      <c r="C254" s="151" t="s">
        <v>778</v>
      </c>
      <c r="D254" s="151" t="s">
        <v>1003</v>
      </c>
      <c r="E254" s="151"/>
      <c r="F254" s="152" t="s">
        <v>684</v>
      </c>
      <c r="G254" s="166" t="str">
        <f>VLOOKUP(Table14[[#This Row],[Production Method]],'CL Production method'!A$3:B$47,2,FALSE)</f>
        <v>Basic oxigen steel making</v>
      </c>
      <c r="H254" s="151" t="str">
        <f>VLOOKUP(Table14[[#This Row],[Qualifying Parameter Code]],'CL Emissions Qualif. params'!A$2:B$25,2,FALSE)</f>
        <v>Content of other alloy elements</v>
      </c>
      <c r="I254" s="151" t="str">
        <f>VLOOKUP(Table14[[#This Row],[Qualifying Parameter Code]],'CL Emissions Qualif. params'!A$1:D$25,3,FALSE)</f>
        <v>Total mass % of all alloy elements other than C, Mn, Cr and Ni</v>
      </c>
      <c r="J254" s="151" t="s">
        <v>719</v>
      </c>
      <c r="K254" s="151" t="s">
        <v>1035</v>
      </c>
    </row>
    <row r="255" spans="1:11" ht="28.8" x14ac:dyDescent="0.3">
      <c r="A255" s="146">
        <v>7224</v>
      </c>
      <c r="B255" s="147"/>
      <c r="C255" s="148" t="s">
        <v>780</v>
      </c>
      <c r="D255" s="148" t="s">
        <v>1003</v>
      </c>
      <c r="E255" s="148"/>
      <c r="F255" s="149" t="s">
        <v>684</v>
      </c>
      <c r="G255" s="167" t="str">
        <f>VLOOKUP(Table14[[#This Row],[Production Method]],'CL Production method'!A$3:B$47,2,FALSE)</f>
        <v>Basic oxigen steel making (incl. Blast furnace)</v>
      </c>
      <c r="H255" s="148" t="str">
        <f>VLOOKUP(Table14[[#This Row],[Qualifying Parameter Code]],'CL Emissions Qualif. params'!A$2:B$25,2,FALSE)</f>
        <v>Content of other alloy elements</v>
      </c>
      <c r="I255" s="148" t="str">
        <f>VLOOKUP(Table14[[#This Row],[Qualifying Parameter Code]],'CL Emissions Qualif. params'!A$1:D$25,3,FALSE)</f>
        <v>Total mass % of all alloy elements other than C, Mn, Cr and Ni</v>
      </c>
      <c r="J255" s="148" t="s">
        <v>719</v>
      </c>
      <c r="K255" s="148" t="s">
        <v>1035</v>
      </c>
    </row>
    <row r="256" spans="1:11" ht="28.8" x14ac:dyDescent="0.3">
      <c r="A256" s="150">
        <v>7224</v>
      </c>
      <c r="B256" s="153"/>
      <c r="C256" s="151" t="s">
        <v>782</v>
      </c>
      <c r="D256" s="151" t="s">
        <v>1003</v>
      </c>
      <c r="E256" s="151"/>
      <c r="F256" s="152" t="s">
        <v>684</v>
      </c>
      <c r="G256" s="166" t="str">
        <f>VLOOKUP(Table14[[#This Row],[Production Method]],'CL Production method'!A$3:B$47,2,FALSE)</f>
        <v>Basic oxigen steel making (incl. Melting reduction)</v>
      </c>
      <c r="H256" s="151" t="str">
        <f>VLOOKUP(Table14[[#This Row],[Qualifying Parameter Code]],'CL Emissions Qualif. params'!A$2:B$25,2,FALSE)</f>
        <v>Content of other alloy elements</v>
      </c>
      <c r="I256" s="151" t="str">
        <f>VLOOKUP(Table14[[#This Row],[Qualifying Parameter Code]],'CL Emissions Qualif. params'!A$1:D$25,3,FALSE)</f>
        <v>Total mass % of all alloy elements other than C, Mn, Cr and Ni</v>
      </c>
      <c r="J256" s="151" t="s">
        <v>719</v>
      </c>
      <c r="K256" s="151" t="s">
        <v>1035</v>
      </c>
    </row>
    <row r="257" spans="1:11" x14ac:dyDescent="0.3">
      <c r="A257" s="146">
        <v>7224</v>
      </c>
      <c r="B257" s="147"/>
      <c r="C257" s="148" t="s">
        <v>784</v>
      </c>
      <c r="D257" s="148" t="s">
        <v>1003</v>
      </c>
      <c r="E257" s="148"/>
      <c r="F257" s="149" t="s">
        <v>684</v>
      </c>
      <c r="G257" s="167" t="str">
        <f>VLOOKUP(Table14[[#This Row],[Production Method]],'CL Production method'!A$3:B$47,2,FALSE)</f>
        <v>Electric arc furnace</v>
      </c>
      <c r="H257" s="148" t="str">
        <f>VLOOKUP(Table14[[#This Row],[Qualifying Parameter Code]],'CL Emissions Qualif. params'!A$2:B$25,2,FALSE)</f>
        <v>Content of other alloy elements</v>
      </c>
      <c r="I257" s="148" t="str">
        <f>VLOOKUP(Table14[[#This Row],[Qualifying Parameter Code]],'CL Emissions Qualif. params'!A$1:D$25,3,FALSE)</f>
        <v>Total mass % of all alloy elements other than C, Mn, Cr and Ni</v>
      </c>
      <c r="J257" s="148" t="s">
        <v>719</v>
      </c>
      <c r="K257" s="148" t="s">
        <v>1035</v>
      </c>
    </row>
    <row r="258" spans="1:11" x14ac:dyDescent="0.3">
      <c r="A258" s="150">
        <v>7224</v>
      </c>
      <c r="B258" s="153"/>
      <c r="C258" s="151" t="s">
        <v>786</v>
      </c>
      <c r="D258" s="151" t="s">
        <v>1003</v>
      </c>
      <c r="E258" s="151"/>
      <c r="F258" s="152" t="s">
        <v>684</v>
      </c>
      <c r="G258" s="166" t="str">
        <f>VLOOKUP(Table14[[#This Row],[Production Method]],'CL Production method'!A$3:B$47,2,FALSE)</f>
        <v>Electric arc furnace (alloy steels))</v>
      </c>
      <c r="H258" s="151" t="str">
        <f>VLOOKUP(Table14[[#This Row],[Qualifying Parameter Code]],'CL Emissions Qualif. params'!A$2:B$25,2,FALSE)</f>
        <v>Content of other alloy elements</v>
      </c>
      <c r="I258" s="151" t="str">
        <f>VLOOKUP(Table14[[#This Row],[Qualifying Parameter Code]],'CL Emissions Qualif. params'!A$1:D$25,3,FALSE)</f>
        <v>Total mass % of all alloy elements other than C, Mn, Cr and Ni</v>
      </c>
      <c r="J258" s="151" t="s">
        <v>719</v>
      </c>
      <c r="K258" s="151" t="s">
        <v>1035</v>
      </c>
    </row>
    <row r="259" spans="1:11" ht="28.8" x14ac:dyDescent="0.3">
      <c r="A259" s="146">
        <v>7224</v>
      </c>
      <c r="B259" s="147"/>
      <c r="C259" s="148" t="s">
        <v>788</v>
      </c>
      <c r="D259" s="148" t="s">
        <v>1003</v>
      </c>
      <c r="E259" s="148"/>
      <c r="F259" s="149" t="s">
        <v>684</v>
      </c>
      <c r="G259" s="167" t="str">
        <f>VLOOKUP(Table14[[#This Row],[Production Method]],'CL Production method'!A$3:B$47,2,FALSE)</f>
        <v>Electric arc furnace (carbon steel, from direct reduced iron)</v>
      </c>
      <c r="H259" s="148" t="str">
        <f>VLOOKUP(Table14[[#This Row],[Qualifying Parameter Code]],'CL Emissions Qualif. params'!A$2:B$25,2,FALSE)</f>
        <v>Content of other alloy elements</v>
      </c>
      <c r="I259" s="148" t="str">
        <f>VLOOKUP(Table14[[#This Row],[Qualifying Parameter Code]],'CL Emissions Qualif. params'!A$1:D$25,3,FALSE)</f>
        <v>Total mass % of all alloy elements other than C, Mn, Cr and Ni</v>
      </c>
      <c r="J259" s="148" t="s">
        <v>719</v>
      </c>
      <c r="K259" s="148" t="s">
        <v>1035</v>
      </c>
    </row>
    <row r="260" spans="1:11" x14ac:dyDescent="0.3">
      <c r="A260" s="150">
        <v>7224</v>
      </c>
      <c r="B260" s="153"/>
      <c r="C260" s="151" t="s">
        <v>790</v>
      </c>
      <c r="D260" s="151" t="s">
        <v>1003</v>
      </c>
      <c r="E260" s="151"/>
      <c r="F260" s="152" t="s">
        <v>684</v>
      </c>
      <c r="G260" s="166" t="str">
        <f>VLOOKUP(Table14[[#This Row],[Production Method]],'CL Production method'!A$3:B$47,2,FALSE)</f>
        <v>Electric arc furnace (general)</v>
      </c>
      <c r="H260" s="151" t="str">
        <f>VLOOKUP(Table14[[#This Row],[Qualifying Parameter Code]],'CL Emissions Qualif. params'!A$2:B$25,2,FALSE)</f>
        <v>Content of other alloy elements</v>
      </c>
      <c r="I260" s="151" t="str">
        <f>VLOOKUP(Table14[[#This Row],[Qualifying Parameter Code]],'CL Emissions Qualif. params'!A$1:D$25,3,FALSE)</f>
        <v>Total mass % of all alloy elements other than C, Mn, Cr and Ni</v>
      </c>
      <c r="J260" s="151" t="s">
        <v>719</v>
      </c>
      <c r="K260" s="151" t="s">
        <v>1035</v>
      </c>
    </row>
    <row r="261" spans="1:11" x14ac:dyDescent="0.3">
      <c r="A261" s="146">
        <v>7601</v>
      </c>
      <c r="B261" s="147"/>
      <c r="C261" s="148" t="s">
        <v>792</v>
      </c>
      <c r="D261" s="148" t="s">
        <v>1019</v>
      </c>
      <c r="E261" s="148"/>
      <c r="F261" s="149" t="s">
        <v>684</v>
      </c>
      <c r="G261" s="167" t="str">
        <f>VLOOKUP(Table14[[#This Row],[Production Method]],'CL Production method'!A$3:B$47,2,FALSE)</f>
        <v>Primary (electrolytic) smelting</v>
      </c>
      <c r="H261" s="148" t="str">
        <f>VLOOKUP(Table14[[#This Row],[Qualifying Parameter Code]],'CL Emissions Qualif. params'!A$2:B$25,2,FALSE)</f>
        <v>Aluminium scrap usage</v>
      </c>
      <c r="I261" s="148" t="str">
        <f>VLOOKUP(Table14[[#This Row],[Qualifying Parameter Code]],'CL Emissions Qualif. params'!A$1:D$25,3,FALSE)</f>
        <v>Tonnes scrap used for producing 1 t of the product (total scrap including post-consumer scrap)</v>
      </c>
      <c r="J261" s="148" t="s">
        <v>720</v>
      </c>
      <c r="K261" s="148" t="s">
        <v>1036</v>
      </c>
    </row>
    <row r="262" spans="1:11" x14ac:dyDescent="0.3">
      <c r="A262" s="150">
        <v>7601</v>
      </c>
      <c r="B262" s="153"/>
      <c r="C262" s="151" t="s">
        <v>794</v>
      </c>
      <c r="D262" s="148" t="s">
        <v>1019</v>
      </c>
      <c r="E262" s="148"/>
      <c r="F262" s="152" t="s">
        <v>684</v>
      </c>
      <c r="G262" s="166" t="str">
        <f>VLOOKUP(Table14[[#This Row],[Production Method]],'CL Production method'!A$3:B$47,2,FALSE)</f>
        <v>Secondary melting (recycling)</v>
      </c>
      <c r="H262" s="151" t="str">
        <f>VLOOKUP(Table14[[#This Row],[Qualifying Parameter Code]],'CL Emissions Qualif. params'!A$2:B$25,2,FALSE)</f>
        <v>Aluminium scrap usage</v>
      </c>
      <c r="I262" s="151" t="str">
        <f>VLOOKUP(Table14[[#This Row],[Qualifying Parameter Code]],'CL Emissions Qualif. params'!A$1:D$25,3,FALSE)</f>
        <v>Tonnes scrap used for producing 1 t of the product (total scrap including post-consumer scrap)</v>
      </c>
      <c r="J262" s="151" t="s">
        <v>720</v>
      </c>
      <c r="K262" s="151" t="s">
        <v>1036</v>
      </c>
    </row>
    <row r="263" spans="1:11" ht="28.8" x14ac:dyDescent="0.3">
      <c r="A263" s="146">
        <v>7601</v>
      </c>
      <c r="B263" s="147"/>
      <c r="C263" s="148" t="s">
        <v>796</v>
      </c>
      <c r="D263" s="148" t="s">
        <v>1019</v>
      </c>
      <c r="E263" s="148"/>
      <c r="F263" s="149" t="s">
        <v>684</v>
      </c>
      <c r="G263" s="167" t="str">
        <f>VLOOKUP(Table14[[#This Row],[Production Method]],'CL Production method'!A$3:B$47,2,FALSE)</f>
        <v>Mix of primary and secondary production</v>
      </c>
      <c r="H263" s="148" t="str">
        <f>VLOOKUP(Table14[[#This Row],[Qualifying Parameter Code]],'CL Emissions Qualif. params'!A$2:B$25,2,FALSE)</f>
        <v>Aluminium scrap usage</v>
      </c>
      <c r="I263" s="148" t="str">
        <f>VLOOKUP(Table14[[#This Row],[Qualifying Parameter Code]],'CL Emissions Qualif. params'!A$1:D$25,3,FALSE)</f>
        <v>Tonnes scrap used for producing 1 t of the product (total scrap including post-consumer scrap)</v>
      </c>
      <c r="J263" s="148" t="s">
        <v>720</v>
      </c>
      <c r="K263" s="148" t="s">
        <v>1036</v>
      </c>
    </row>
    <row r="264" spans="1:11" x14ac:dyDescent="0.3">
      <c r="A264" s="150">
        <v>7601</v>
      </c>
      <c r="B264" s="153"/>
      <c r="C264" s="151" t="s">
        <v>792</v>
      </c>
      <c r="D264" s="151" t="s">
        <v>1021</v>
      </c>
      <c r="E264" s="151"/>
      <c r="F264" s="152" t="s">
        <v>684</v>
      </c>
      <c r="G264" s="166" t="str">
        <f>VLOOKUP(Table14[[#This Row],[Production Method]],'CL Production method'!A$3:B$47,2,FALSE)</f>
        <v>Primary (electrolytic) smelting</v>
      </c>
      <c r="H264" s="151" t="str">
        <f>VLOOKUP(Table14[[#This Row],[Qualifying Parameter Code]],'CL Emissions Qualif. params'!A$2:B$25,2,FALSE)</f>
        <v>Aluminium pre-consumer scrap</v>
      </c>
      <c r="I264" s="151" t="str">
        <f>VLOOKUP(Table14[[#This Row],[Qualifying Parameter Code]],'CL Emissions Qualif. params'!A$1:D$25,3,FALSE)</f>
        <v>% of scrap used that is pre-consumer scrap</v>
      </c>
      <c r="J264" s="151" t="s">
        <v>720</v>
      </c>
      <c r="K264" s="151" t="s">
        <v>1036</v>
      </c>
    </row>
    <row r="265" spans="1:11" x14ac:dyDescent="0.3">
      <c r="A265" s="146">
        <v>7601</v>
      </c>
      <c r="B265" s="147"/>
      <c r="C265" s="148" t="s">
        <v>794</v>
      </c>
      <c r="D265" s="148" t="s">
        <v>1021</v>
      </c>
      <c r="E265" s="148"/>
      <c r="F265" s="149" t="s">
        <v>684</v>
      </c>
      <c r="G265" s="167" t="str">
        <f>VLOOKUP(Table14[[#This Row],[Production Method]],'CL Production method'!A$3:B$47,2,FALSE)</f>
        <v>Secondary melting (recycling)</v>
      </c>
      <c r="H265" s="148" t="str">
        <f>VLOOKUP(Table14[[#This Row],[Qualifying Parameter Code]],'CL Emissions Qualif. params'!A$2:B$25,2,FALSE)</f>
        <v>Aluminium pre-consumer scrap</v>
      </c>
      <c r="I265" s="148" t="str">
        <f>VLOOKUP(Table14[[#This Row],[Qualifying Parameter Code]],'CL Emissions Qualif. params'!A$1:D$25,3,FALSE)</f>
        <v>% of scrap used that is pre-consumer scrap</v>
      </c>
      <c r="J265" s="148" t="s">
        <v>720</v>
      </c>
      <c r="K265" s="148" t="s">
        <v>1036</v>
      </c>
    </row>
    <row r="266" spans="1:11" ht="28.8" x14ac:dyDescent="0.3">
      <c r="A266" s="150">
        <v>7601</v>
      </c>
      <c r="B266" s="153"/>
      <c r="C266" s="151" t="s">
        <v>796</v>
      </c>
      <c r="D266" s="151" t="s">
        <v>1021</v>
      </c>
      <c r="E266" s="151"/>
      <c r="F266" s="152" t="s">
        <v>684</v>
      </c>
      <c r="G266" s="166" t="str">
        <f>VLOOKUP(Table14[[#This Row],[Production Method]],'CL Production method'!A$3:B$47,2,FALSE)</f>
        <v>Mix of primary and secondary production</v>
      </c>
      <c r="H266" s="151" t="str">
        <f>VLOOKUP(Table14[[#This Row],[Qualifying Parameter Code]],'CL Emissions Qualif. params'!A$2:B$25,2,FALSE)</f>
        <v>Aluminium pre-consumer scrap</v>
      </c>
      <c r="I266" s="151" t="str">
        <f>VLOOKUP(Table14[[#This Row],[Qualifying Parameter Code]],'CL Emissions Qualif. params'!A$1:D$25,3,FALSE)</f>
        <v>% of scrap used that is pre-consumer scrap</v>
      </c>
      <c r="J266" s="151" t="s">
        <v>720</v>
      </c>
      <c r="K266" s="151" t="s">
        <v>1036</v>
      </c>
    </row>
    <row r="267" spans="1:11" x14ac:dyDescent="0.3">
      <c r="A267" s="146">
        <v>7601</v>
      </c>
      <c r="B267" s="147"/>
      <c r="C267" s="148" t="s">
        <v>792</v>
      </c>
      <c r="D267" s="148" t="s">
        <v>1023</v>
      </c>
      <c r="E267" s="148"/>
      <c r="F267" s="149" t="s">
        <v>48</v>
      </c>
      <c r="G267" s="167" t="str">
        <f>VLOOKUP(Table14[[#This Row],[Production Method]],'CL Production method'!A$3:B$47,2,FALSE)</f>
        <v>Primary (electrolytic) smelting</v>
      </c>
      <c r="H267" s="148" t="str">
        <f>VLOOKUP(Table14[[#This Row],[Qualifying Parameter Code]],'CL Emissions Qualif. params'!A$2:B$25,2,FALSE)</f>
        <v>Non-Aluminium content</v>
      </c>
      <c r="I267" s="148" t="str">
        <f>VLOOKUP(Table14[[#This Row],[Qualifying Parameter Code]],'CL Emissions Qualif. params'!A$1:D$25,3,FALSE)</f>
        <v>Mass % of materials contained which are not aluminium if their mass is more than 1% but less than 5% of the total goods’ mass</v>
      </c>
      <c r="J267" s="148" t="s">
        <v>720</v>
      </c>
      <c r="K267" s="148" t="s">
        <v>1036</v>
      </c>
    </row>
    <row r="268" spans="1:11" x14ac:dyDescent="0.3">
      <c r="A268" s="150">
        <v>7601</v>
      </c>
      <c r="B268" s="153"/>
      <c r="C268" s="151" t="s">
        <v>794</v>
      </c>
      <c r="D268" s="151" t="s">
        <v>1023</v>
      </c>
      <c r="E268" s="151"/>
      <c r="F268" s="152" t="s">
        <v>48</v>
      </c>
      <c r="G268" s="166" t="str">
        <f>VLOOKUP(Table14[[#This Row],[Production Method]],'CL Production method'!A$3:B$47,2,FALSE)</f>
        <v>Secondary melting (recycling)</v>
      </c>
      <c r="H268" s="151" t="str">
        <f>VLOOKUP(Table14[[#This Row],[Qualifying Parameter Code]],'CL Emissions Qualif. params'!A$2:B$25,2,FALSE)</f>
        <v>Non-Aluminium content</v>
      </c>
      <c r="I268" s="151" t="str">
        <f>VLOOKUP(Table14[[#This Row],[Qualifying Parameter Code]],'CL Emissions Qualif. params'!A$1:D$25,3,FALSE)</f>
        <v>Mass % of materials contained which are not aluminium if their mass is more than 1% but less than 5% of the total goods’ mass</v>
      </c>
      <c r="J268" s="151" t="s">
        <v>720</v>
      </c>
      <c r="K268" s="151" t="s">
        <v>1036</v>
      </c>
    </row>
    <row r="269" spans="1:11" ht="28.8" x14ac:dyDescent="0.3">
      <c r="A269" s="146">
        <v>7601</v>
      </c>
      <c r="B269" s="147"/>
      <c r="C269" s="148" t="s">
        <v>796</v>
      </c>
      <c r="D269" s="148" t="s">
        <v>1023</v>
      </c>
      <c r="E269" s="148"/>
      <c r="F269" s="149" t="s">
        <v>48</v>
      </c>
      <c r="G269" s="167" t="str">
        <f>VLOOKUP(Table14[[#This Row],[Production Method]],'CL Production method'!A$3:B$47,2,FALSE)</f>
        <v>Mix of primary and secondary production</v>
      </c>
      <c r="H269" s="148" t="str">
        <f>VLOOKUP(Table14[[#This Row],[Qualifying Parameter Code]],'CL Emissions Qualif. params'!A$2:B$25,2,FALSE)</f>
        <v>Non-Aluminium content</v>
      </c>
      <c r="I269" s="148" t="str">
        <f>VLOOKUP(Table14[[#This Row],[Qualifying Parameter Code]],'CL Emissions Qualif. params'!A$1:D$25,3,FALSE)</f>
        <v>Mass % of materials contained which are not aluminium if their mass is more than 1% but less than 5% of the total goods’ mass</v>
      </c>
      <c r="J269" s="148" t="s">
        <v>720</v>
      </c>
      <c r="K269" s="148" t="s">
        <v>1036</v>
      </c>
    </row>
    <row r="270" spans="1:11" x14ac:dyDescent="0.3">
      <c r="A270" s="150">
        <v>720211</v>
      </c>
      <c r="B270" s="153"/>
      <c r="C270" s="151" t="s">
        <v>765</v>
      </c>
      <c r="D270" s="151" t="s">
        <v>991</v>
      </c>
      <c r="E270" s="151"/>
      <c r="F270" s="152" t="s">
        <v>684</v>
      </c>
      <c r="G270" s="166" t="str">
        <f>VLOOKUP(Table14[[#This Row],[Production Method]],'CL Production method'!A$3:B$47,2,FALSE)</f>
        <v>Nickel Pig Iron production</v>
      </c>
      <c r="H270" s="151" t="str">
        <f>VLOOKUP(Table14[[#This Row],[Qualifying Parameter Code]],'CL Emissions Qualif. params'!A$2:B$25,2,FALSE)</f>
        <v>Carbon content of iron or steel</v>
      </c>
      <c r="I270" s="151" t="str">
        <f>VLOOKUP(Table14[[#This Row],[Qualifying Parameter Code]],'CL Emissions Qualif. params'!A$1:D$25,3,FALSE)</f>
        <v>Mass % carbon contained in the iron, alloy or steel under consideration</v>
      </c>
      <c r="J270" s="151" t="s">
        <v>719</v>
      </c>
      <c r="K270" s="151" t="s">
        <v>1037</v>
      </c>
    </row>
    <row r="271" spans="1:11" x14ac:dyDescent="0.3">
      <c r="A271" s="146">
        <v>720211</v>
      </c>
      <c r="B271" s="147"/>
      <c r="C271" s="148" t="s">
        <v>766</v>
      </c>
      <c r="D271" s="148" t="s">
        <v>991</v>
      </c>
      <c r="E271" s="148"/>
      <c r="F271" s="149" t="s">
        <v>684</v>
      </c>
      <c r="G271" s="167" t="str">
        <f>VLOOKUP(Table14[[#This Row],[Production Method]],'CL Production method'!A$3:B$47,2,FALSE)</f>
        <v>Ferro-nickel (FeNi)</v>
      </c>
      <c r="H271" s="148" t="str">
        <f>VLOOKUP(Table14[[#This Row],[Qualifying Parameter Code]],'CL Emissions Qualif. params'!A$2:B$25,2,FALSE)</f>
        <v>Carbon content of iron or steel</v>
      </c>
      <c r="I271" s="148" t="str">
        <f>VLOOKUP(Table14[[#This Row],[Qualifying Parameter Code]],'CL Emissions Qualif. params'!A$1:D$25,3,FALSE)</f>
        <v>Mass % carbon contained in the iron, alloy or steel under consideration</v>
      </c>
      <c r="J271" s="148" t="s">
        <v>719</v>
      </c>
      <c r="K271" s="148" t="s">
        <v>1037</v>
      </c>
    </row>
    <row r="272" spans="1:11" x14ac:dyDescent="0.3">
      <c r="A272" s="150">
        <v>720211</v>
      </c>
      <c r="B272" s="153"/>
      <c r="C272" s="151" t="s">
        <v>768</v>
      </c>
      <c r="D272" s="151" t="s">
        <v>991</v>
      </c>
      <c r="E272" s="151"/>
      <c r="F272" s="152" t="s">
        <v>684</v>
      </c>
      <c r="G272" s="166" t="str">
        <f>VLOOKUP(Table14[[#This Row],[Production Method]],'CL Production method'!A$3:B$47,2,FALSE)</f>
        <v>Ferro-chromium (FeCr)</v>
      </c>
      <c r="H272" s="151" t="str">
        <f>VLOOKUP(Table14[[#This Row],[Qualifying Parameter Code]],'CL Emissions Qualif. params'!A$2:B$25,2,FALSE)</f>
        <v>Carbon content of iron or steel</v>
      </c>
      <c r="I272" s="151" t="str">
        <f>VLOOKUP(Table14[[#This Row],[Qualifying Parameter Code]],'CL Emissions Qualif. params'!A$1:D$25,3,FALSE)</f>
        <v>Mass % carbon contained in the iron, alloy or steel under consideration</v>
      </c>
      <c r="J272" s="151" t="s">
        <v>719</v>
      </c>
      <c r="K272" s="151" t="s">
        <v>1037</v>
      </c>
    </row>
    <row r="273" spans="1:11" x14ac:dyDescent="0.3">
      <c r="A273" s="146">
        <v>720211</v>
      </c>
      <c r="B273" s="147"/>
      <c r="C273" s="148" t="s">
        <v>770</v>
      </c>
      <c r="D273" s="148" t="s">
        <v>991</v>
      </c>
      <c r="E273" s="148"/>
      <c r="F273" s="149" t="s">
        <v>684</v>
      </c>
      <c r="G273" s="167" t="str">
        <f>VLOOKUP(Table14[[#This Row],[Production Method]],'CL Production method'!A$3:B$47,2,FALSE)</f>
        <v>Ferro-manganese (FeMn)</v>
      </c>
      <c r="H273" s="148" t="str">
        <f>VLOOKUP(Table14[[#This Row],[Qualifying Parameter Code]],'CL Emissions Qualif. params'!A$2:B$25,2,FALSE)</f>
        <v>Carbon content of iron or steel</v>
      </c>
      <c r="I273" s="148" t="str">
        <f>VLOOKUP(Table14[[#This Row],[Qualifying Parameter Code]],'CL Emissions Qualif. params'!A$1:D$25,3,FALSE)</f>
        <v>Mass % carbon contained in the iron, alloy or steel under consideration</v>
      </c>
      <c r="J273" s="148" t="s">
        <v>719</v>
      </c>
      <c r="K273" s="148" t="s">
        <v>1037</v>
      </c>
    </row>
    <row r="274" spans="1:11" x14ac:dyDescent="0.3">
      <c r="A274" s="150">
        <v>720211</v>
      </c>
      <c r="B274" s="153"/>
      <c r="C274" s="151" t="s">
        <v>765</v>
      </c>
      <c r="D274" s="151" t="s">
        <v>994</v>
      </c>
      <c r="E274" s="151"/>
      <c r="F274" s="152" t="s">
        <v>684</v>
      </c>
      <c r="G274" s="166" t="str">
        <f>VLOOKUP(Table14[[#This Row],[Production Method]],'CL Production method'!A$3:B$47,2,FALSE)</f>
        <v>Nickel Pig Iron production</v>
      </c>
      <c r="H274" s="151" t="str">
        <f>VLOOKUP(Table14[[#This Row],[Qualifying Parameter Code]],'CL Emissions Qualif. params'!A$2:B$25,2,FALSE)</f>
        <v>Manganese content</v>
      </c>
      <c r="I274" s="151" t="str">
        <f>VLOOKUP(Table14[[#This Row],[Qualifying Parameter Code]],'CL Emissions Qualif. params'!A$1:D$25,3,FALSE)</f>
        <v>Mass % manganese contained in the iron, alloy or steel under consideration</v>
      </c>
      <c r="J274" s="151" t="s">
        <v>719</v>
      </c>
      <c r="K274" s="151" t="s">
        <v>1037</v>
      </c>
    </row>
    <row r="275" spans="1:11" x14ac:dyDescent="0.3">
      <c r="A275" s="146">
        <v>720211</v>
      </c>
      <c r="B275" s="147"/>
      <c r="C275" s="148" t="s">
        <v>766</v>
      </c>
      <c r="D275" s="148" t="s">
        <v>994</v>
      </c>
      <c r="E275" s="148"/>
      <c r="F275" s="149" t="s">
        <v>684</v>
      </c>
      <c r="G275" s="167" t="str">
        <f>VLOOKUP(Table14[[#This Row],[Production Method]],'CL Production method'!A$3:B$47,2,FALSE)</f>
        <v>Ferro-nickel (FeNi)</v>
      </c>
      <c r="H275" s="148" t="str">
        <f>VLOOKUP(Table14[[#This Row],[Qualifying Parameter Code]],'CL Emissions Qualif. params'!A$2:B$25,2,FALSE)</f>
        <v>Manganese content</v>
      </c>
      <c r="I275" s="148" t="str">
        <f>VLOOKUP(Table14[[#This Row],[Qualifying Parameter Code]],'CL Emissions Qualif. params'!A$1:D$25,3,FALSE)</f>
        <v>Mass % manganese contained in the iron, alloy or steel under consideration</v>
      </c>
      <c r="J275" s="148" t="s">
        <v>719</v>
      </c>
      <c r="K275" s="148" t="s">
        <v>1037</v>
      </c>
    </row>
    <row r="276" spans="1:11" x14ac:dyDescent="0.3">
      <c r="A276" s="150">
        <v>720211</v>
      </c>
      <c r="B276" s="153"/>
      <c r="C276" s="151" t="s">
        <v>768</v>
      </c>
      <c r="D276" s="151" t="s">
        <v>994</v>
      </c>
      <c r="E276" s="151"/>
      <c r="F276" s="152" t="s">
        <v>684</v>
      </c>
      <c r="G276" s="166" t="str">
        <f>VLOOKUP(Table14[[#This Row],[Production Method]],'CL Production method'!A$3:B$47,2,FALSE)</f>
        <v>Ferro-chromium (FeCr)</v>
      </c>
      <c r="H276" s="151" t="str">
        <f>VLOOKUP(Table14[[#This Row],[Qualifying Parameter Code]],'CL Emissions Qualif. params'!A$2:B$25,2,FALSE)</f>
        <v>Manganese content</v>
      </c>
      <c r="I276" s="151" t="str">
        <f>VLOOKUP(Table14[[#This Row],[Qualifying Parameter Code]],'CL Emissions Qualif. params'!A$1:D$25,3,FALSE)</f>
        <v>Mass % manganese contained in the iron, alloy or steel under consideration</v>
      </c>
      <c r="J276" s="151" t="s">
        <v>719</v>
      </c>
      <c r="K276" s="151" t="s">
        <v>1037</v>
      </c>
    </row>
    <row r="277" spans="1:11" x14ac:dyDescent="0.3">
      <c r="A277" s="146">
        <v>720211</v>
      </c>
      <c r="B277" s="147"/>
      <c r="C277" s="148" t="s">
        <v>770</v>
      </c>
      <c r="D277" s="148" t="s">
        <v>994</v>
      </c>
      <c r="E277" s="148"/>
      <c r="F277" s="149" t="s">
        <v>684</v>
      </c>
      <c r="G277" s="167" t="str">
        <f>VLOOKUP(Table14[[#This Row],[Production Method]],'CL Production method'!A$3:B$47,2,FALSE)</f>
        <v>Ferro-manganese (FeMn)</v>
      </c>
      <c r="H277" s="148" t="str">
        <f>VLOOKUP(Table14[[#This Row],[Qualifying Parameter Code]],'CL Emissions Qualif. params'!A$2:B$25,2,FALSE)</f>
        <v>Manganese content</v>
      </c>
      <c r="I277" s="148" t="str">
        <f>VLOOKUP(Table14[[#This Row],[Qualifying Parameter Code]],'CL Emissions Qualif. params'!A$1:D$25,3,FALSE)</f>
        <v>Mass % manganese contained in the iron, alloy or steel under consideration</v>
      </c>
      <c r="J277" s="148" t="s">
        <v>719</v>
      </c>
      <c r="K277" s="148" t="s">
        <v>1037</v>
      </c>
    </row>
    <row r="278" spans="1:11" x14ac:dyDescent="0.3">
      <c r="A278" s="150">
        <v>720219</v>
      </c>
      <c r="B278" s="153"/>
      <c r="C278" s="151" t="s">
        <v>765</v>
      </c>
      <c r="D278" s="151" t="s">
        <v>991</v>
      </c>
      <c r="E278" s="151"/>
      <c r="F278" s="152" t="s">
        <v>684</v>
      </c>
      <c r="G278" s="166" t="str">
        <f>VLOOKUP(Table14[[#This Row],[Production Method]],'CL Production method'!A$3:B$47,2,FALSE)</f>
        <v>Nickel Pig Iron production</v>
      </c>
      <c r="H278" s="151" t="str">
        <f>VLOOKUP(Table14[[#This Row],[Qualifying Parameter Code]],'CL Emissions Qualif. params'!A$2:B$25,2,FALSE)</f>
        <v>Carbon content of iron or steel</v>
      </c>
      <c r="I278" s="151" t="str">
        <f>VLOOKUP(Table14[[#This Row],[Qualifying Parameter Code]],'CL Emissions Qualif. params'!A$1:D$25,3,FALSE)</f>
        <v>Mass % carbon contained in the iron, alloy or steel under consideration</v>
      </c>
      <c r="J278" s="151" t="s">
        <v>719</v>
      </c>
      <c r="K278" s="151" t="s">
        <v>1037</v>
      </c>
    </row>
    <row r="279" spans="1:11" x14ac:dyDescent="0.3">
      <c r="A279" s="146">
        <v>720219</v>
      </c>
      <c r="B279" s="147"/>
      <c r="C279" s="148" t="s">
        <v>766</v>
      </c>
      <c r="D279" s="148" t="s">
        <v>991</v>
      </c>
      <c r="E279" s="148"/>
      <c r="F279" s="149" t="s">
        <v>684</v>
      </c>
      <c r="G279" s="167" t="str">
        <f>VLOOKUP(Table14[[#This Row],[Production Method]],'CL Production method'!A$3:B$47,2,FALSE)</f>
        <v>Ferro-nickel (FeNi)</v>
      </c>
      <c r="H279" s="148" t="str">
        <f>VLOOKUP(Table14[[#This Row],[Qualifying Parameter Code]],'CL Emissions Qualif. params'!A$2:B$25,2,FALSE)</f>
        <v>Carbon content of iron or steel</v>
      </c>
      <c r="I279" s="148" t="str">
        <f>VLOOKUP(Table14[[#This Row],[Qualifying Parameter Code]],'CL Emissions Qualif. params'!A$1:D$25,3,FALSE)</f>
        <v>Mass % carbon contained in the iron, alloy or steel under consideration</v>
      </c>
      <c r="J279" s="148" t="s">
        <v>719</v>
      </c>
      <c r="K279" s="148" t="s">
        <v>1037</v>
      </c>
    </row>
    <row r="280" spans="1:11" x14ac:dyDescent="0.3">
      <c r="A280" s="150">
        <v>720219</v>
      </c>
      <c r="B280" s="153"/>
      <c r="C280" s="151" t="s">
        <v>768</v>
      </c>
      <c r="D280" s="151" t="s">
        <v>991</v>
      </c>
      <c r="E280" s="151"/>
      <c r="F280" s="152" t="s">
        <v>684</v>
      </c>
      <c r="G280" s="166" t="str">
        <f>VLOOKUP(Table14[[#This Row],[Production Method]],'CL Production method'!A$3:B$47,2,FALSE)</f>
        <v>Ferro-chromium (FeCr)</v>
      </c>
      <c r="H280" s="151" t="str">
        <f>VLOOKUP(Table14[[#This Row],[Qualifying Parameter Code]],'CL Emissions Qualif. params'!A$2:B$25,2,FALSE)</f>
        <v>Carbon content of iron or steel</v>
      </c>
      <c r="I280" s="151" t="str">
        <f>VLOOKUP(Table14[[#This Row],[Qualifying Parameter Code]],'CL Emissions Qualif. params'!A$1:D$25,3,FALSE)</f>
        <v>Mass % carbon contained in the iron, alloy or steel under consideration</v>
      </c>
      <c r="J280" s="151" t="s">
        <v>719</v>
      </c>
      <c r="K280" s="151" t="s">
        <v>1037</v>
      </c>
    </row>
    <row r="281" spans="1:11" x14ac:dyDescent="0.3">
      <c r="A281" s="146">
        <v>720219</v>
      </c>
      <c r="B281" s="147"/>
      <c r="C281" s="148" t="s">
        <v>770</v>
      </c>
      <c r="D281" s="148" t="s">
        <v>991</v>
      </c>
      <c r="E281" s="148"/>
      <c r="F281" s="149" t="s">
        <v>684</v>
      </c>
      <c r="G281" s="167" t="str">
        <f>VLOOKUP(Table14[[#This Row],[Production Method]],'CL Production method'!A$3:B$47,2,FALSE)</f>
        <v>Ferro-manganese (FeMn)</v>
      </c>
      <c r="H281" s="148" t="str">
        <f>VLOOKUP(Table14[[#This Row],[Qualifying Parameter Code]],'CL Emissions Qualif. params'!A$2:B$25,2,FALSE)</f>
        <v>Carbon content of iron or steel</v>
      </c>
      <c r="I281" s="148" t="str">
        <f>VLOOKUP(Table14[[#This Row],[Qualifying Parameter Code]],'CL Emissions Qualif. params'!A$1:D$25,3,FALSE)</f>
        <v>Mass % carbon contained in the iron, alloy or steel under consideration</v>
      </c>
      <c r="J281" s="148" t="s">
        <v>719</v>
      </c>
      <c r="K281" s="148" t="s">
        <v>1037</v>
      </c>
    </row>
    <row r="282" spans="1:11" x14ac:dyDescent="0.3">
      <c r="A282" s="150">
        <v>720219</v>
      </c>
      <c r="B282" s="153"/>
      <c r="C282" s="151" t="s">
        <v>765</v>
      </c>
      <c r="D282" s="151" t="s">
        <v>994</v>
      </c>
      <c r="E282" s="151"/>
      <c r="F282" s="152" t="s">
        <v>684</v>
      </c>
      <c r="G282" s="166" t="str">
        <f>VLOOKUP(Table14[[#This Row],[Production Method]],'CL Production method'!A$3:B$47,2,FALSE)</f>
        <v>Nickel Pig Iron production</v>
      </c>
      <c r="H282" s="151" t="str">
        <f>VLOOKUP(Table14[[#This Row],[Qualifying Parameter Code]],'CL Emissions Qualif. params'!A$2:B$25,2,FALSE)</f>
        <v>Manganese content</v>
      </c>
      <c r="I282" s="151" t="str">
        <f>VLOOKUP(Table14[[#This Row],[Qualifying Parameter Code]],'CL Emissions Qualif. params'!A$1:D$25,3,FALSE)</f>
        <v>Mass % manganese contained in the iron, alloy or steel under consideration</v>
      </c>
      <c r="J282" s="151" t="s">
        <v>719</v>
      </c>
      <c r="K282" s="151" t="s">
        <v>1037</v>
      </c>
    </row>
    <row r="283" spans="1:11" x14ac:dyDescent="0.3">
      <c r="A283" s="146">
        <v>720219</v>
      </c>
      <c r="B283" s="147"/>
      <c r="C283" s="148" t="s">
        <v>766</v>
      </c>
      <c r="D283" s="148" t="s">
        <v>994</v>
      </c>
      <c r="E283" s="148"/>
      <c r="F283" s="149" t="s">
        <v>684</v>
      </c>
      <c r="G283" s="167" t="str">
        <f>VLOOKUP(Table14[[#This Row],[Production Method]],'CL Production method'!A$3:B$47,2,FALSE)</f>
        <v>Ferro-nickel (FeNi)</v>
      </c>
      <c r="H283" s="148" t="str">
        <f>VLOOKUP(Table14[[#This Row],[Qualifying Parameter Code]],'CL Emissions Qualif. params'!A$2:B$25,2,FALSE)</f>
        <v>Manganese content</v>
      </c>
      <c r="I283" s="148" t="str">
        <f>VLOOKUP(Table14[[#This Row],[Qualifying Parameter Code]],'CL Emissions Qualif. params'!A$1:D$25,3,FALSE)</f>
        <v>Mass % manganese contained in the iron, alloy or steel under consideration</v>
      </c>
      <c r="J283" s="148" t="s">
        <v>719</v>
      </c>
      <c r="K283" s="148" t="s">
        <v>1037</v>
      </c>
    </row>
    <row r="284" spans="1:11" x14ac:dyDescent="0.3">
      <c r="A284" s="150">
        <v>720219</v>
      </c>
      <c r="B284" s="153"/>
      <c r="C284" s="151" t="s">
        <v>768</v>
      </c>
      <c r="D284" s="151" t="s">
        <v>994</v>
      </c>
      <c r="E284" s="151"/>
      <c r="F284" s="152" t="s">
        <v>684</v>
      </c>
      <c r="G284" s="166" t="str">
        <f>VLOOKUP(Table14[[#This Row],[Production Method]],'CL Production method'!A$3:B$47,2,FALSE)</f>
        <v>Ferro-chromium (FeCr)</v>
      </c>
      <c r="H284" s="151" t="str">
        <f>VLOOKUP(Table14[[#This Row],[Qualifying Parameter Code]],'CL Emissions Qualif. params'!A$2:B$25,2,FALSE)</f>
        <v>Manganese content</v>
      </c>
      <c r="I284" s="151" t="str">
        <f>VLOOKUP(Table14[[#This Row],[Qualifying Parameter Code]],'CL Emissions Qualif. params'!A$1:D$25,3,FALSE)</f>
        <v>Mass % manganese contained in the iron, alloy or steel under consideration</v>
      </c>
      <c r="J284" s="151" t="s">
        <v>719</v>
      </c>
      <c r="K284" s="151" t="s">
        <v>1037</v>
      </c>
    </row>
    <row r="285" spans="1:11" x14ac:dyDescent="0.3">
      <c r="A285" s="146">
        <v>720219</v>
      </c>
      <c r="B285" s="147"/>
      <c r="C285" s="148" t="s">
        <v>770</v>
      </c>
      <c r="D285" s="148" t="s">
        <v>994</v>
      </c>
      <c r="E285" s="148"/>
      <c r="F285" s="149" t="s">
        <v>684</v>
      </c>
      <c r="G285" s="167" t="str">
        <f>VLOOKUP(Table14[[#This Row],[Production Method]],'CL Production method'!A$3:B$47,2,FALSE)</f>
        <v>Ferro-manganese (FeMn)</v>
      </c>
      <c r="H285" s="148" t="str">
        <f>VLOOKUP(Table14[[#This Row],[Qualifying Parameter Code]],'CL Emissions Qualif. params'!A$2:B$25,2,FALSE)</f>
        <v>Manganese content</v>
      </c>
      <c r="I285" s="148" t="str">
        <f>VLOOKUP(Table14[[#This Row],[Qualifying Parameter Code]],'CL Emissions Qualif. params'!A$1:D$25,3,FALSE)</f>
        <v>Mass % manganese contained in the iron, alloy or steel under consideration</v>
      </c>
      <c r="J285" s="148" t="s">
        <v>719</v>
      </c>
      <c r="K285" s="148" t="s">
        <v>1037</v>
      </c>
    </row>
    <row r="286" spans="1:11" x14ac:dyDescent="0.3">
      <c r="A286" s="150">
        <v>720241</v>
      </c>
      <c r="B286" s="153"/>
      <c r="C286" s="151" t="s">
        <v>765</v>
      </c>
      <c r="D286" s="151" t="s">
        <v>991</v>
      </c>
      <c r="E286" s="151"/>
      <c r="F286" s="152" t="s">
        <v>684</v>
      </c>
      <c r="G286" s="166" t="str">
        <f>VLOOKUP(Table14[[#This Row],[Production Method]],'CL Production method'!A$3:B$47,2,FALSE)</f>
        <v>Nickel Pig Iron production</v>
      </c>
      <c r="H286" s="151" t="str">
        <f>VLOOKUP(Table14[[#This Row],[Qualifying Parameter Code]],'CL Emissions Qualif. params'!A$2:B$25,2,FALSE)</f>
        <v>Carbon content of iron or steel</v>
      </c>
      <c r="I286" s="151" t="str">
        <f>VLOOKUP(Table14[[#This Row],[Qualifying Parameter Code]],'CL Emissions Qualif. params'!A$1:D$25,3,FALSE)</f>
        <v>Mass % carbon contained in the iron, alloy or steel under consideration</v>
      </c>
      <c r="J286" s="151" t="s">
        <v>719</v>
      </c>
      <c r="K286" s="151" t="s">
        <v>1038</v>
      </c>
    </row>
    <row r="287" spans="1:11" x14ac:dyDescent="0.3">
      <c r="A287" s="146">
        <v>720241</v>
      </c>
      <c r="B287" s="147"/>
      <c r="C287" s="148" t="s">
        <v>766</v>
      </c>
      <c r="D287" s="148" t="s">
        <v>991</v>
      </c>
      <c r="E287" s="148"/>
      <c r="F287" s="149" t="s">
        <v>684</v>
      </c>
      <c r="G287" s="167" t="str">
        <f>VLOOKUP(Table14[[#This Row],[Production Method]],'CL Production method'!A$3:B$47,2,FALSE)</f>
        <v>Ferro-nickel (FeNi)</v>
      </c>
      <c r="H287" s="148" t="str">
        <f>VLOOKUP(Table14[[#This Row],[Qualifying Parameter Code]],'CL Emissions Qualif. params'!A$2:B$25,2,FALSE)</f>
        <v>Carbon content of iron or steel</v>
      </c>
      <c r="I287" s="148" t="str">
        <f>VLOOKUP(Table14[[#This Row],[Qualifying Parameter Code]],'CL Emissions Qualif. params'!A$1:D$25,3,FALSE)</f>
        <v>Mass % carbon contained in the iron, alloy or steel under consideration</v>
      </c>
      <c r="J287" s="148" t="s">
        <v>719</v>
      </c>
      <c r="K287" s="148" t="s">
        <v>1038</v>
      </c>
    </row>
    <row r="288" spans="1:11" x14ac:dyDescent="0.3">
      <c r="A288" s="150">
        <v>720241</v>
      </c>
      <c r="B288" s="153"/>
      <c r="C288" s="151" t="s">
        <v>768</v>
      </c>
      <c r="D288" s="151" t="s">
        <v>991</v>
      </c>
      <c r="E288" s="151"/>
      <c r="F288" s="152" t="s">
        <v>684</v>
      </c>
      <c r="G288" s="166" t="str">
        <f>VLOOKUP(Table14[[#This Row],[Production Method]],'CL Production method'!A$3:B$47,2,FALSE)</f>
        <v>Ferro-chromium (FeCr)</v>
      </c>
      <c r="H288" s="151" t="str">
        <f>VLOOKUP(Table14[[#This Row],[Qualifying Parameter Code]],'CL Emissions Qualif. params'!A$2:B$25,2,FALSE)</f>
        <v>Carbon content of iron or steel</v>
      </c>
      <c r="I288" s="151" t="str">
        <f>VLOOKUP(Table14[[#This Row],[Qualifying Parameter Code]],'CL Emissions Qualif. params'!A$1:D$25,3,FALSE)</f>
        <v>Mass % carbon contained in the iron, alloy or steel under consideration</v>
      </c>
      <c r="J288" s="151" t="s">
        <v>719</v>
      </c>
      <c r="K288" s="151" t="s">
        <v>1038</v>
      </c>
    </row>
    <row r="289" spans="1:11" x14ac:dyDescent="0.3">
      <c r="A289" s="146">
        <v>720241</v>
      </c>
      <c r="B289" s="147"/>
      <c r="C289" s="148" t="s">
        <v>770</v>
      </c>
      <c r="D289" s="148" t="s">
        <v>991</v>
      </c>
      <c r="E289" s="148"/>
      <c r="F289" s="149" t="s">
        <v>684</v>
      </c>
      <c r="G289" s="167" t="str">
        <f>VLOOKUP(Table14[[#This Row],[Production Method]],'CL Production method'!A$3:B$47,2,FALSE)</f>
        <v>Ferro-manganese (FeMn)</v>
      </c>
      <c r="H289" s="148" t="str">
        <f>VLOOKUP(Table14[[#This Row],[Qualifying Parameter Code]],'CL Emissions Qualif. params'!A$2:B$25,2,FALSE)</f>
        <v>Carbon content of iron or steel</v>
      </c>
      <c r="I289" s="148" t="str">
        <f>VLOOKUP(Table14[[#This Row],[Qualifying Parameter Code]],'CL Emissions Qualif. params'!A$1:D$25,3,FALSE)</f>
        <v>Mass % carbon contained in the iron, alloy or steel under consideration</v>
      </c>
      <c r="J289" s="148" t="s">
        <v>719</v>
      </c>
      <c r="K289" s="148" t="s">
        <v>1038</v>
      </c>
    </row>
    <row r="290" spans="1:11" x14ac:dyDescent="0.3">
      <c r="A290" s="150">
        <v>720241</v>
      </c>
      <c r="B290" s="153"/>
      <c r="C290" s="151" t="s">
        <v>765</v>
      </c>
      <c r="D290" s="151" t="s">
        <v>997</v>
      </c>
      <c r="E290" s="151"/>
      <c r="F290" s="152" t="s">
        <v>684</v>
      </c>
      <c r="G290" s="166" t="str">
        <f>VLOOKUP(Table14[[#This Row],[Production Method]],'CL Production method'!A$3:B$47,2,FALSE)</f>
        <v>Nickel Pig Iron production</v>
      </c>
      <c r="H290" s="151" t="str">
        <f>VLOOKUP(Table14[[#This Row],[Qualifying Parameter Code]],'CL Emissions Qualif. params'!A$2:B$25,2,FALSE)</f>
        <v>Chromium content</v>
      </c>
      <c r="I290" s="151" t="str">
        <f>VLOOKUP(Table14[[#This Row],[Qualifying Parameter Code]],'CL Emissions Qualif. params'!A$1:D$25,3,FALSE)</f>
        <v>Mass % chromium contained in the iron, alloy or steel under consideration</v>
      </c>
      <c r="J290" s="151" t="s">
        <v>719</v>
      </c>
      <c r="K290" s="151" t="s">
        <v>1038</v>
      </c>
    </row>
    <row r="291" spans="1:11" x14ac:dyDescent="0.3">
      <c r="A291" s="146">
        <v>720241</v>
      </c>
      <c r="B291" s="147"/>
      <c r="C291" s="148" t="s">
        <v>766</v>
      </c>
      <c r="D291" s="148" t="s">
        <v>997</v>
      </c>
      <c r="E291" s="148"/>
      <c r="F291" s="149" t="s">
        <v>684</v>
      </c>
      <c r="G291" s="167" t="str">
        <f>VLOOKUP(Table14[[#This Row],[Production Method]],'CL Production method'!A$3:B$47,2,FALSE)</f>
        <v>Ferro-nickel (FeNi)</v>
      </c>
      <c r="H291" s="148" t="str">
        <f>VLOOKUP(Table14[[#This Row],[Qualifying Parameter Code]],'CL Emissions Qualif. params'!A$2:B$25,2,FALSE)</f>
        <v>Chromium content</v>
      </c>
      <c r="I291" s="148" t="str">
        <f>VLOOKUP(Table14[[#This Row],[Qualifying Parameter Code]],'CL Emissions Qualif. params'!A$1:D$25,3,FALSE)</f>
        <v>Mass % chromium contained in the iron, alloy or steel under consideration</v>
      </c>
      <c r="J291" s="148" t="s">
        <v>719</v>
      </c>
      <c r="K291" s="148" t="s">
        <v>1038</v>
      </c>
    </row>
    <row r="292" spans="1:11" x14ac:dyDescent="0.3">
      <c r="A292" s="150">
        <v>720241</v>
      </c>
      <c r="B292" s="153"/>
      <c r="C292" s="151" t="s">
        <v>768</v>
      </c>
      <c r="D292" s="151" t="s">
        <v>997</v>
      </c>
      <c r="E292" s="151"/>
      <c r="F292" s="152" t="s">
        <v>684</v>
      </c>
      <c r="G292" s="166" t="str">
        <f>VLOOKUP(Table14[[#This Row],[Production Method]],'CL Production method'!A$3:B$47,2,FALSE)</f>
        <v>Ferro-chromium (FeCr)</v>
      </c>
      <c r="H292" s="151" t="str">
        <f>VLOOKUP(Table14[[#This Row],[Qualifying Parameter Code]],'CL Emissions Qualif. params'!A$2:B$25,2,FALSE)</f>
        <v>Chromium content</v>
      </c>
      <c r="I292" s="151" t="str">
        <f>VLOOKUP(Table14[[#This Row],[Qualifying Parameter Code]],'CL Emissions Qualif. params'!A$1:D$25,3,FALSE)</f>
        <v>Mass % chromium contained in the iron, alloy or steel under consideration</v>
      </c>
      <c r="J292" s="151" t="s">
        <v>719</v>
      </c>
      <c r="K292" s="151" t="s">
        <v>1038</v>
      </c>
    </row>
    <row r="293" spans="1:11" x14ac:dyDescent="0.3">
      <c r="A293" s="146">
        <v>720241</v>
      </c>
      <c r="B293" s="147"/>
      <c r="C293" s="148" t="s">
        <v>770</v>
      </c>
      <c r="D293" s="148" t="s">
        <v>997</v>
      </c>
      <c r="E293" s="148"/>
      <c r="F293" s="149" t="s">
        <v>684</v>
      </c>
      <c r="G293" s="167" t="str">
        <f>VLOOKUP(Table14[[#This Row],[Production Method]],'CL Production method'!A$3:B$47,2,FALSE)</f>
        <v>Ferro-manganese (FeMn)</v>
      </c>
      <c r="H293" s="148" t="str">
        <f>VLOOKUP(Table14[[#This Row],[Qualifying Parameter Code]],'CL Emissions Qualif. params'!A$2:B$25,2,FALSE)</f>
        <v>Chromium content</v>
      </c>
      <c r="I293" s="148" t="str">
        <f>VLOOKUP(Table14[[#This Row],[Qualifying Parameter Code]],'CL Emissions Qualif. params'!A$1:D$25,3,FALSE)</f>
        <v>Mass % chromium contained in the iron, alloy or steel under consideration</v>
      </c>
      <c r="J293" s="148" t="s">
        <v>719</v>
      </c>
      <c r="K293" s="148" t="s">
        <v>1038</v>
      </c>
    </row>
    <row r="294" spans="1:11" x14ac:dyDescent="0.3">
      <c r="A294" s="150">
        <v>720249</v>
      </c>
      <c r="B294" s="153"/>
      <c r="C294" s="151" t="s">
        <v>765</v>
      </c>
      <c r="D294" s="151" t="s">
        <v>991</v>
      </c>
      <c r="E294" s="151"/>
      <c r="F294" s="152" t="s">
        <v>684</v>
      </c>
      <c r="G294" s="166" t="str">
        <f>VLOOKUP(Table14[[#This Row],[Production Method]],'CL Production method'!A$3:B$47,2,FALSE)</f>
        <v>Nickel Pig Iron production</v>
      </c>
      <c r="H294" s="151" t="str">
        <f>VLOOKUP(Table14[[#This Row],[Qualifying Parameter Code]],'CL Emissions Qualif. params'!A$2:B$25,2,FALSE)</f>
        <v>Carbon content of iron or steel</v>
      </c>
      <c r="I294" s="151" t="str">
        <f>VLOOKUP(Table14[[#This Row],[Qualifying Parameter Code]],'CL Emissions Qualif. params'!A$1:D$25,3,FALSE)</f>
        <v>Mass % carbon contained in the iron, alloy or steel under consideration</v>
      </c>
      <c r="J294" s="151" t="s">
        <v>719</v>
      </c>
      <c r="K294" s="151" t="s">
        <v>1038</v>
      </c>
    </row>
    <row r="295" spans="1:11" x14ac:dyDescent="0.3">
      <c r="A295" s="146">
        <v>720249</v>
      </c>
      <c r="B295" s="147"/>
      <c r="C295" s="148" t="s">
        <v>766</v>
      </c>
      <c r="D295" s="148" t="s">
        <v>991</v>
      </c>
      <c r="E295" s="148"/>
      <c r="F295" s="149" t="s">
        <v>684</v>
      </c>
      <c r="G295" s="167" t="str">
        <f>VLOOKUP(Table14[[#This Row],[Production Method]],'CL Production method'!A$3:B$47,2,FALSE)</f>
        <v>Ferro-nickel (FeNi)</v>
      </c>
      <c r="H295" s="148" t="str">
        <f>VLOOKUP(Table14[[#This Row],[Qualifying Parameter Code]],'CL Emissions Qualif. params'!A$2:B$25,2,FALSE)</f>
        <v>Carbon content of iron or steel</v>
      </c>
      <c r="I295" s="148" t="str">
        <f>VLOOKUP(Table14[[#This Row],[Qualifying Parameter Code]],'CL Emissions Qualif. params'!A$1:D$25,3,FALSE)</f>
        <v>Mass % carbon contained in the iron, alloy or steel under consideration</v>
      </c>
      <c r="J295" s="148" t="s">
        <v>719</v>
      </c>
      <c r="K295" s="148" t="s">
        <v>1038</v>
      </c>
    </row>
    <row r="296" spans="1:11" x14ac:dyDescent="0.3">
      <c r="A296" s="150">
        <v>720249</v>
      </c>
      <c r="B296" s="153"/>
      <c r="C296" s="151" t="s">
        <v>768</v>
      </c>
      <c r="D296" s="151" t="s">
        <v>991</v>
      </c>
      <c r="E296" s="151"/>
      <c r="F296" s="152" t="s">
        <v>684</v>
      </c>
      <c r="G296" s="166" t="str">
        <f>VLOOKUP(Table14[[#This Row],[Production Method]],'CL Production method'!A$3:B$47,2,FALSE)</f>
        <v>Ferro-chromium (FeCr)</v>
      </c>
      <c r="H296" s="151" t="str">
        <f>VLOOKUP(Table14[[#This Row],[Qualifying Parameter Code]],'CL Emissions Qualif. params'!A$2:B$25,2,FALSE)</f>
        <v>Carbon content of iron or steel</v>
      </c>
      <c r="I296" s="151" t="str">
        <f>VLOOKUP(Table14[[#This Row],[Qualifying Parameter Code]],'CL Emissions Qualif. params'!A$1:D$25,3,FALSE)</f>
        <v>Mass % carbon contained in the iron, alloy or steel under consideration</v>
      </c>
      <c r="J296" s="151" t="s">
        <v>719</v>
      </c>
      <c r="K296" s="151" t="s">
        <v>1038</v>
      </c>
    </row>
    <row r="297" spans="1:11" x14ac:dyDescent="0.3">
      <c r="A297" s="146">
        <v>720249</v>
      </c>
      <c r="B297" s="147"/>
      <c r="C297" s="148" t="s">
        <v>770</v>
      </c>
      <c r="D297" s="148" t="s">
        <v>991</v>
      </c>
      <c r="E297" s="148"/>
      <c r="F297" s="149" t="s">
        <v>684</v>
      </c>
      <c r="G297" s="167" t="str">
        <f>VLOOKUP(Table14[[#This Row],[Production Method]],'CL Production method'!A$3:B$47,2,FALSE)</f>
        <v>Ferro-manganese (FeMn)</v>
      </c>
      <c r="H297" s="148" t="str">
        <f>VLOOKUP(Table14[[#This Row],[Qualifying Parameter Code]],'CL Emissions Qualif. params'!A$2:B$25,2,FALSE)</f>
        <v>Carbon content of iron or steel</v>
      </c>
      <c r="I297" s="148" t="str">
        <f>VLOOKUP(Table14[[#This Row],[Qualifying Parameter Code]],'CL Emissions Qualif. params'!A$1:D$25,3,FALSE)</f>
        <v>Mass % carbon contained in the iron, alloy or steel under consideration</v>
      </c>
      <c r="J297" s="148" t="s">
        <v>719</v>
      </c>
      <c r="K297" s="148" t="s">
        <v>1038</v>
      </c>
    </row>
    <row r="298" spans="1:11" x14ac:dyDescent="0.3">
      <c r="A298" s="150">
        <v>720249</v>
      </c>
      <c r="B298" s="153"/>
      <c r="C298" s="151" t="s">
        <v>765</v>
      </c>
      <c r="D298" s="151" t="s">
        <v>997</v>
      </c>
      <c r="E298" s="151"/>
      <c r="F298" s="152" t="s">
        <v>684</v>
      </c>
      <c r="G298" s="166" t="str">
        <f>VLOOKUP(Table14[[#This Row],[Production Method]],'CL Production method'!A$3:B$47,2,FALSE)</f>
        <v>Nickel Pig Iron production</v>
      </c>
      <c r="H298" s="151" t="str">
        <f>VLOOKUP(Table14[[#This Row],[Qualifying Parameter Code]],'CL Emissions Qualif. params'!A$2:B$25,2,FALSE)</f>
        <v>Chromium content</v>
      </c>
      <c r="I298" s="151" t="str">
        <f>VLOOKUP(Table14[[#This Row],[Qualifying Parameter Code]],'CL Emissions Qualif. params'!A$1:D$25,3,FALSE)</f>
        <v>Mass % chromium contained in the iron, alloy or steel under consideration</v>
      </c>
      <c r="J298" s="151" t="s">
        <v>719</v>
      </c>
      <c r="K298" s="151" t="s">
        <v>1038</v>
      </c>
    </row>
    <row r="299" spans="1:11" x14ac:dyDescent="0.3">
      <c r="A299" s="146">
        <v>720249</v>
      </c>
      <c r="B299" s="147"/>
      <c r="C299" s="148" t="s">
        <v>766</v>
      </c>
      <c r="D299" s="148" t="s">
        <v>997</v>
      </c>
      <c r="E299" s="148"/>
      <c r="F299" s="149" t="s">
        <v>684</v>
      </c>
      <c r="G299" s="167" t="str">
        <f>VLOOKUP(Table14[[#This Row],[Production Method]],'CL Production method'!A$3:B$47,2,FALSE)</f>
        <v>Ferro-nickel (FeNi)</v>
      </c>
      <c r="H299" s="148" t="str">
        <f>VLOOKUP(Table14[[#This Row],[Qualifying Parameter Code]],'CL Emissions Qualif. params'!A$2:B$25,2,FALSE)</f>
        <v>Chromium content</v>
      </c>
      <c r="I299" s="148" t="str">
        <f>VLOOKUP(Table14[[#This Row],[Qualifying Parameter Code]],'CL Emissions Qualif. params'!A$1:D$25,3,FALSE)</f>
        <v>Mass % chromium contained in the iron, alloy or steel under consideration</v>
      </c>
      <c r="J299" s="148" t="s">
        <v>719</v>
      </c>
      <c r="K299" s="148" t="s">
        <v>1038</v>
      </c>
    </row>
    <row r="300" spans="1:11" x14ac:dyDescent="0.3">
      <c r="A300" s="150">
        <v>720249</v>
      </c>
      <c r="B300" s="153"/>
      <c r="C300" s="151" t="s">
        <v>768</v>
      </c>
      <c r="D300" s="151" t="s">
        <v>997</v>
      </c>
      <c r="E300" s="151"/>
      <c r="F300" s="152" t="s">
        <v>684</v>
      </c>
      <c r="G300" s="166" t="str">
        <f>VLOOKUP(Table14[[#This Row],[Production Method]],'CL Production method'!A$3:B$47,2,FALSE)</f>
        <v>Ferro-chromium (FeCr)</v>
      </c>
      <c r="H300" s="151" t="str">
        <f>VLOOKUP(Table14[[#This Row],[Qualifying Parameter Code]],'CL Emissions Qualif. params'!A$2:B$25,2,FALSE)</f>
        <v>Chromium content</v>
      </c>
      <c r="I300" s="151" t="str">
        <f>VLOOKUP(Table14[[#This Row],[Qualifying Parameter Code]],'CL Emissions Qualif. params'!A$1:D$25,3,FALSE)</f>
        <v>Mass % chromium contained in the iron, alloy or steel under consideration</v>
      </c>
      <c r="J300" s="151" t="s">
        <v>719</v>
      </c>
      <c r="K300" s="151" t="s">
        <v>1038</v>
      </c>
    </row>
    <row r="301" spans="1:11" x14ac:dyDescent="0.3">
      <c r="A301" s="146">
        <v>720249</v>
      </c>
      <c r="B301" s="147"/>
      <c r="C301" s="148" t="s">
        <v>770</v>
      </c>
      <c r="D301" s="148" t="s">
        <v>997</v>
      </c>
      <c r="E301" s="148"/>
      <c r="F301" s="149" t="s">
        <v>684</v>
      </c>
      <c r="G301" s="167" t="str">
        <f>VLOOKUP(Table14[[#This Row],[Production Method]],'CL Production method'!A$3:B$47,2,FALSE)</f>
        <v>Ferro-manganese (FeMn)</v>
      </c>
      <c r="H301" s="148" t="str">
        <f>VLOOKUP(Table14[[#This Row],[Qualifying Parameter Code]],'CL Emissions Qualif. params'!A$2:B$25,2,FALSE)</f>
        <v>Chromium content</v>
      </c>
      <c r="I301" s="148" t="str">
        <f>VLOOKUP(Table14[[#This Row],[Qualifying Parameter Code]],'CL Emissions Qualif. params'!A$1:D$25,3,FALSE)</f>
        <v>Mass % chromium contained in the iron, alloy or steel under consideration</v>
      </c>
      <c r="J301" s="148" t="s">
        <v>719</v>
      </c>
      <c r="K301" s="148" t="s">
        <v>1038</v>
      </c>
    </row>
    <row r="302" spans="1:11" x14ac:dyDescent="0.3">
      <c r="A302" s="150">
        <v>720260</v>
      </c>
      <c r="B302" s="153"/>
      <c r="C302" s="151" t="s">
        <v>765</v>
      </c>
      <c r="D302" s="151" t="s">
        <v>991</v>
      </c>
      <c r="E302" s="151"/>
      <c r="F302" s="152" t="s">
        <v>684</v>
      </c>
      <c r="G302" s="166" t="str">
        <f>VLOOKUP(Table14[[#This Row],[Production Method]],'CL Production method'!A$3:B$47,2,FALSE)</f>
        <v>Nickel Pig Iron production</v>
      </c>
      <c r="H302" s="151" t="str">
        <f>VLOOKUP(Table14[[#This Row],[Qualifying Parameter Code]],'CL Emissions Qualif. params'!A$2:B$25,2,FALSE)</f>
        <v>Carbon content of iron or steel</v>
      </c>
      <c r="I302" s="151" t="str">
        <f>VLOOKUP(Table14[[#This Row],[Qualifying Parameter Code]],'CL Emissions Qualif. params'!A$1:D$25,3,FALSE)</f>
        <v>Mass % carbon contained in the iron, alloy or steel under consideration</v>
      </c>
      <c r="J302" s="151" t="s">
        <v>719</v>
      </c>
      <c r="K302" s="151" t="s">
        <v>1039</v>
      </c>
    </row>
    <row r="303" spans="1:11" x14ac:dyDescent="0.3">
      <c r="A303" s="146">
        <v>720260</v>
      </c>
      <c r="B303" s="147"/>
      <c r="C303" s="148" t="s">
        <v>766</v>
      </c>
      <c r="D303" s="148" t="s">
        <v>991</v>
      </c>
      <c r="E303" s="148"/>
      <c r="F303" s="149" t="s">
        <v>684</v>
      </c>
      <c r="G303" s="167" t="str">
        <f>VLOOKUP(Table14[[#This Row],[Production Method]],'CL Production method'!A$3:B$47,2,FALSE)</f>
        <v>Ferro-nickel (FeNi)</v>
      </c>
      <c r="H303" s="148" t="str">
        <f>VLOOKUP(Table14[[#This Row],[Qualifying Parameter Code]],'CL Emissions Qualif. params'!A$2:B$25,2,FALSE)</f>
        <v>Carbon content of iron or steel</v>
      </c>
      <c r="I303" s="148" t="str">
        <f>VLOOKUP(Table14[[#This Row],[Qualifying Parameter Code]],'CL Emissions Qualif. params'!A$1:D$25,3,FALSE)</f>
        <v>Mass % carbon contained in the iron, alloy or steel under consideration</v>
      </c>
      <c r="J303" s="148" t="s">
        <v>719</v>
      </c>
      <c r="K303" s="148" t="s">
        <v>1039</v>
      </c>
    </row>
    <row r="304" spans="1:11" x14ac:dyDescent="0.3">
      <c r="A304" s="150">
        <v>720260</v>
      </c>
      <c r="B304" s="153"/>
      <c r="C304" s="151" t="s">
        <v>768</v>
      </c>
      <c r="D304" s="151" t="s">
        <v>991</v>
      </c>
      <c r="E304" s="151"/>
      <c r="F304" s="152" t="s">
        <v>684</v>
      </c>
      <c r="G304" s="166" t="str">
        <f>VLOOKUP(Table14[[#This Row],[Production Method]],'CL Production method'!A$3:B$47,2,FALSE)</f>
        <v>Ferro-chromium (FeCr)</v>
      </c>
      <c r="H304" s="151" t="str">
        <f>VLOOKUP(Table14[[#This Row],[Qualifying Parameter Code]],'CL Emissions Qualif. params'!A$2:B$25,2,FALSE)</f>
        <v>Carbon content of iron or steel</v>
      </c>
      <c r="I304" s="151" t="str">
        <f>VLOOKUP(Table14[[#This Row],[Qualifying Parameter Code]],'CL Emissions Qualif. params'!A$1:D$25,3,FALSE)</f>
        <v>Mass % carbon contained in the iron, alloy or steel under consideration</v>
      </c>
      <c r="J304" s="151" t="s">
        <v>719</v>
      </c>
      <c r="K304" s="151" t="s">
        <v>1039</v>
      </c>
    </row>
    <row r="305" spans="1:11" x14ac:dyDescent="0.3">
      <c r="A305" s="146">
        <v>720260</v>
      </c>
      <c r="B305" s="147"/>
      <c r="C305" s="148" t="s">
        <v>770</v>
      </c>
      <c r="D305" s="148" t="s">
        <v>991</v>
      </c>
      <c r="E305" s="148"/>
      <c r="F305" s="149" t="s">
        <v>684</v>
      </c>
      <c r="G305" s="167" t="str">
        <f>VLOOKUP(Table14[[#This Row],[Production Method]],'CL Production method'!A$3:B$47,2,FALSE)</f>
        <v>Ferro-manganese (FeMn)</v>
      </c>
      <c r="H305" s="148" t="str">
        <f>VLOOKUP(Table14[[#This Row],[Qualifying Parameter Code]],'CL Emissions Qualif. params'!A$2:B$25,2,FALSE)</f>
        <v>Carbon content of iron or steel</v>
      </c>
      <c r="I305" s="148" t="str">
        <f>VLOOKUP(Table14[[#This Row],[Qualifying Parameter Code]],'CL Emissions Qualif. params'!A$1:D$25,3,FALSE)</f>
        <v>Mass % carbon contained in the iron, alloy or steel under consideration</v>
      </c>
      <c r="J305" s="148" t="s">
        <v>719</v>
      </c>
      <c r="K305" s="148" t="s">
        <v>1039</v>
      </c>
    </row>
    <row r="306" spans="1:11" x14ac:dyDescent="0.3">
      <c r="A306" s="150">
        <v>720260</v>
      </c>
      <c r="B306" s="153"/>
      <c r="C306" s="151" t="s">
        <v>765</v>
      </c>
      <c r="D306" s="151" t="s">
        <v>1000</v>
      </c>
      <c r="E306" s="151"/>
      <c r="F306" s="152" t="s">
        <v>684</v>
      </c>
      <c r="G306" s="166" t="str">
        <f>VLOOKUP(Table14[[#This Row],[Production Method]],'CL Production method'!A$3:B$47,2,FALSE)</f>
        <v>Nickel Pig Iron production</v>
      </c>
      <c r="H306" s="151" t="str">
        <f>VLOOKUP(Table14[[#This Row],[Qualifying Parameter Code]],'CL Emissions Qualif. params'!A$2:B$25,2,FALSE)</f>
        <v>Nickel content</v>
      </c>
      <c r="I306" s="151" t="str">
        <f>VLOOKUP(Table14[[#This Row],[Qualifying Parameter Code]],'CL Emissions Qualif. params'!A$1:D$25,3,FALSE)</f>
        <v>Mass % nickel contained in the iron, alloy or steel under consideration</v>
      </c>
      <c r="J306" s="151" t="s">
        <v>719</v>
      </c>
      <c r="K306" s="151" t="s">
        <v>1039</v>
      </c>
    </row>
    <row r="307" spans="1:11" x14ac:dyDescent="0.3">
      <c r="A307" s="146">
        <v>720260</v>
      </c>
      <c r="B307" s="147"/>
      <c r="C307" s="148" t="s">
        <v>766</v>
      </c>
      <c r="D307" s="148" t="s">
        <v>1000</v>
      </c>
      <c r="E307" s="148"/>
      <c r="F307" s="149" t="s">
        <v>684</v>
      </c>
      <c r="G307" s="167" t="str">
        <f>VLOOKUP(Table14[[#This Row],[Production Method]],'CL Production method'!A$3:B$47,2,FALSE)</f>
        <v>Ferro-nickel (FeNi)</v>
      </c>
      <c r="H307" s="148" t="str">
        <f>VLOOKUP(Table14[[#This Row],[Qualifying Parameter Code]],'CL Emissions Qualif. params'!A$2:B$25,2,FALSE)</f>
        <v>Nickel content</v>
      </c>
      <c r="I307" s="148" t="str">
        <f>VLOOKUP(Table14[[#This Row],[Qualifying Parameter Code]],'CL Emissions Qualif. params'!A$1:D$25,3,FALSE)</f>
        <v>Mass % nickel contained in the iron, alloy or steel under consideration</v>
      </c>
      <c r="J307" s="148" t="s">
        <v>719</v>
      </c>
      <c r="K307" s="148" t="s">
        <v>1039</v>
      </c>
    </row>
    <row r="308" spans="1:11" x14ac:dyDescent="0.3">
      <c r="A308" s="150">
        <v>720260</v>
      </c>
      <c r="B308" s="153"/>
      <c r="C308" s="151" t="s">
        <v>768</v>
      </c>
      <c r="D308" s="151" t="s">
        <v>1000</v>
      </c>
      <c r="E308" s="151"/>
      <c r="F308" s="152" t="s">
        <v>684</v>
      </c>
      <c r="G308" s="166" t="str">
        <f>VLOOKUP(Table14[[#This Row],[Production Method]],'CL Production method'!A$3:B$47,2,FALSE)</f>
        <v>Ferro-chromium (FeCr)</v>
      </c>
      <c r="H308" s="151" t="str">
        <f>VLOOKUP(Table14[[#This Row],[Qualifying Parameter Code]],'CL Emissions Qualif. params'!A$2:B$25,2,FALSE)</f>
        <v>Nickel content</v>
      </c>
      <c r="I308" s="151" t="str">
        <f>VLOOKUP(Table14[[#This Row],[Qualifying Parameter Code]],'CL Emissions Qualif. params'!A$1:D$25,3,FALSE)</f>
        <v>Mass % nickel contained in the iron, alloy or steel under consideration</v>
      </c>
      <c r="J308" s="151" t="s">
        <v>719</v>
      </c>
      <c r="K308" s="151" t="s">
        <v>1039</v>
      </c>
    </row>
    <row r="309" spans="1:11" x14ac:dyDescent="0.3">
      <c r="A309" s="146">
        <v>720260</v>
      </c>
      <c r="B309" s="147"/>
      <c r="C309" s="148" t="s">
        <v>770</v>
      </c>
      <c r="D309" s="148" t="s">
        <v>1000</v>
      </c>
      <c r="E309" s="148"/>
      <c r="F309" s="149" t="s">
        <v>684</v>
      </c>
      <c r="G309" s="167" t="str">
        <f>VLOOKUP(Table14[[#This Row],[Production Method]],'CL Production method'!A$3:B$47,2,FALSE)</f>
        <v>Ferro-manganese (FeMn)</v>
      </c>
      <c r="H309" s="148" t="str">
        <f>VLOOKUP(Table14[[#This Row],[Qualifying Parameter Code]],'CL Emissions Qualif. params'!A$2:B$25,2,FALSE)</f>
        <v>Nickel content</v>
      </c>
      <c r="I309" s="148" t="str">
        <f>VLOOKUP(Table14[[#This Row],[Qualifying Parameter Code]],'CL Emissions Qualif. params'!A$1:D$25,3,FALSE)</f>
        <v>Mass % nickel contained in the iron, alloy or steel under consideration</v>
      </c>
      <c r="J309" s="148" t="s">
        <v>719</v>
      </c>
      <c r="K309" s="148" t="s">
        <v>1039</v>
      </c>
    </row>
    <row r="310" spans="1:11" x14ac:dyDescent="0.3">
      <c r="A310" s="150">
        <v>28342100</v>
      </c>
      <c r="B310" s="153"/>
      <c r="C310" s="151" t="s">
        <v>755</v>
      </c>
      <c r="D310" s="151" t="s">
        <v>973</v>
      </c>
      <c r="E310" s="151"/>
      <c r="F310" s="152" t="s">
        <v>48</v>
      </c>
      <c r="G310" s="166" t="str">
        <f>VLOOKUP(Table14[[#This Row],[Production Method]],'CL Production method'!A$3:B$47,2,FALSE)</f>
        <v>Mixed fertilisers</v>
      </c>
      <c r="H310" s="151" t="str">
        <f>VLOOKUP(Table14[[#This Row],[Qualifying Parameter Code]],'CL Emissions Qualif. params'!A$2:B$25,2,FALSE)</f>
        <v>Urea Nitrogen content</v>
      </c>
      <c r="I310" s="151" t="str">
        <f>VLOOKUP(Table14[[#This Row],[Qualifying Parameter Code]],'CL Emissions Qualif. params'!A$1:D$25,3,FALSE)</f>
        <v>Mass % nitrogen bound in urea (related to fertiliser or fertiliser solution as is, NOT on dry basis)</v>
      </c>
      <c r="J310" s="151" t="s">
        <v>718</v>
      </c>
      <c r="K310" s="151" t="s">
        <v>1031</v>
      </c>
    </row>
    <row r="311" spans="1:11" x14ac:dyDescent="0.3">
      <c r="A311" s="146">
        <v>28342100</v>
      </c>
      <c r="B311" s="147"/>
      <c r="C311" s="148" t="s">
        <v>755</v>
      </c>
      <c r="D311" s="148" t="s">
        <v>976</v>
      </c>
      <c r="E311" s="148"/>
      <c r="F311" s="149" t="s">
        <v>48</v>
      </c>
      <c r="G311" s="167" t="str">
        <f>VLOOKUP(Table14[[#This Row],[Production Method]],'CL Production method'!A$3:B$47,2,FALSE)</f>
        <v>Mixed fertilisers</v>
      </c>
      <c r="H311" s="148" t="str">
        <f>VLOOKUP(Table14[[#This Row],[Qualifying Parameter Code]],'CL Emissions Qualif. params'!A$2:B$25,2,FALSE)</f>
        <v>Ammonium Nitrogen content</v>
      </c>
      <c r="I311" s="148" t="str">
        <f>VLOOKUP(Table14[[#This Row],[Qualifying Parameter Code]],'CL Emissions Qualif. params'!A$1:D$25,3,FALSE)</f>
        <v xml:space="preserve">Mass % nitrogen bound in ammonium (NH4+), related to fertiliser or fertiliser solution as is, NOT on dry basis) </v>
      </c>
      <c r="J311" s="148" t="s">
        <v>1031</v>
      </c>
      <c r="K311" s="148" t="s">
        <v>1031</v>
      </c>
    </row>
    <row r="312" spans="1:11" x14ac:dyDescent="0.3">
      <c r="A312" s="150">
        <v>28342100</v>
      </c>
      <c r="B312" s="153"/>
      <c r="C312" s="151" t="s">
        <v>755</v>
      </c>
      <c r="D312" s="151" t="s">
        <v>979</v>
      </c>
      <c r="E312" s="151"/>
      <c r="F312" s="152" t="s">
        <v>48</v>
      </c>
      <c r="G312" s="166" t="str">
        <f>VLOOKUP(Table14[[#This Row],[Production Method]],'CL Production method'!A$3:B$47,2,FALSE)</f>
        <v>Mixed fertilisers</v>
      </c>
      <c r="H312" s="151" t="str">
        <f>VLOOKUP(Table14[[#This Row],[Qualifying Parameter Code]],'CL Emissions Qualif. params'!A$2:B$25,2,FALSE)</f>
        <v>Nitrate Nitrogen content</v>
      </c>
      <c r="I312" s="151" t="str">
        <f>VLOOKUP(Table14[[#This Row],[Qualifying Parameter Code]],'CL Emissions Qualif. params'!A$1:D$25,3,FALSE)</f>
        <v xml:space="preserve">Mass % nitrogen bound in nitrate (NO3–), related to fertiliser or fertiliser solution as is, NOT on dry basis) </v>
      </c>
      <c r="J312" s="151" t="s">
        <v>1031</v>
      </c>
      <c r="K312" s="151" t="s">
        <v>1031</v>
      </c>
    </row>
    <row r="313" spans="1:11" x14ac:dyDescent="0.3">
      <c r="A313" s="146">
        <v>28342100</v>
      </c>
      <c r="B313" s="147"/>
      <c r="C313" s="148" t="s">
        <v>755</v>
      </c>
      <c r="D313" s="148" t="s">
        <v>982</v>
      </c>
      <c r="E313" s="148"/>
      <c r="F313" s="149" t="s">
        <v>48</v>
      </c>
      <c r="G313" s="167" t="str">
        <f>VLOOKUP(Table14[[#This Row],[Production Method]],'CL Production method'!A$3:B$47,2,FALSE)</f>
        <v>Mixed fertilisers</v>
      </c>
      <c r="H313" s="148" t="str">
        <f>VLOOKUP(Table14[[#This Row],[Qualifying Parameter Code]],'CL Emissions Qualif. params'!A$2:B$25,2,FALSE)</f>
        <v>Other Nitrogen content</v>
      </c>
      <c r="I313" s="148" t="str">
        <f>VLOOKUP(Table14[[#This Row],[Qualifying Parameter Code]],'CL Emissions Qualif. params'!A$1:D$25,3,FALSE)</f>
        <v xml:space="preserve">Mass % nitrogen bound in other (organic) forms, related to fertiliser or fertiliser solution as is, NOT on dry basis) </v>
      </c>
      <c r="J313" s="148"/>
      <c r="K313" s="148" t="s">
        <v>1031</v>
      </c>
    </row>
    <row r="314" spans="1:11" x14ac:dyDescent="0.3">
      <c r="A314" s="150">
        <v>72000000</v>
      </c>
      <c r="B314" s="153"/>
      <c r="C314" s="151" t="s">
        <v>776</v>
      </c>
      <c r="D314" s="151" t="s">
        <v>988</v>
      </c>
      <c r="E314" s="151"/>
      <c r="F314" s="152" t="s">
        <v>684</v>
      </c>
      <c r="G314" s="166" t="str">
        <f>VLOOKUP(Table14[[#This Row],[Production Method]],'CL Production method'!A$3:B$47,2,FALSE)</f>
        <v>Iron or steel products</v>
      </c>
      <c r="H314" s="151" t="str">
        <f>VLOOKUP(Table14[[#This Row],[Qualifying Parameter Code]],'CL Emissions Qualif. params'!A$2:B$25,2,FALSE)</f>
        <v>Precursor reducing Agent</v>
      </c>
      <c r="I314"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314" s="151" t="s">
        <v>719</v>
      </c>
      <c r="K314" s="151" t="s">
        <v>777</v>
      </c>
    </row>
    <row r="315" spans="1:11" x14ac:dyDescent="0.3">
      <c r="A315" s="146" t="s">
        <v>653</v>
      </c>
      <c r="B315" s="147"/>
      <c r="C315" s="148" t="s">
        <v>665</v>
      </c>
      <c r="D315" s="148" t="s">
        <v>955</v>
      </c>
      <c r="E315" s="148"/>
      <c r="F315" s="149" t="s">
        <v>684</v>
      </c>
      <c r="G315" s="167" t="str">
        <f>VLOOKUP(Table14[[#This Row],[Production Method]],'CL Production method'!A$3:B$47,2,FALSE)</f>
        <v>Calcined clay</v>
      </c>
      <c r="H315" s="148" t="str">
        <f>VLOOKUP(Table14[[#This Row],[Qualifying Parameter Code]],'CL Emissions Qualif. params'!A$2:B$25,2,FALSE)</f>
        <v>Calcination</v>
      </c>
      <c r="I315" s="148" t="str">
        <f>VLOOKUP(Table14[[#This Row],[Qualifying Parameter Code]],'CL Emissions Qualif. params'!A$1:D$25,3,FALSE)</f>
        <v>Whether the clay imported is calcined or not (Possible values:"Calcinated", "Not Calcinated")</v>
      </c>
      <c r="J315" s="148" t="s">
        <v>722</v>
      </c>
      <c r="K315" s="148" t="s">
        <v>1040</v>
      </c>
    </row>
    <row r="316" spans="1:11" x14ac:dyDescent="0.3">
      <c r="A316" s="150" t="s">
        <v>654</v>
      </c>
      <c r="B316" s="153"/>
      <c r="C316" s="151" t="s">
        <v>666</v>
      </c>
      <c r="D316" s="151"/>
      <c r="E316" s="151"/>
      <c r="F316" s="152"/>
      <c r="G316" s="166" t="str">
        <f>VLOOKUP(Table14[[#This Row],[Production Method]],'CL Production method'!A$3:B$47,2,FALSE)</f>
        <v>Cement clinker</v>
      </c>
      <c r="H316" s="151" t="s">
        <v>2494</v>
      </c>
      <c r="I316" s="151" t="e">
        <f>VLOOKUP(Table14[[#This Row],[Qualifying Parameter Code]],'CL Emissions Qualif. params'!A$1:D$25,3,FALSE)</f>
        <v>#N/A</v>
      </c>
      <c r="J316" s="151" t="s">
        <v>722</v>
      </c>
      <c r="K316" s="151" t="s">
        <v>740</v>
      </c>
    </row>
    <row r="317" spans="1:11" ht="28.8" x14ac:dyDescent="0.3">
      <c r="A317" s="146" t="s">
        <v>655</v>
      </c>
      <c r="B317" s="147"/>
      <c r="C317" s="148" t="s">
        <v>667</v>
      </c>
      <c r="D317" s="148" t="s">
        <v>960</v>
      </c>
      <c r="E317" s="147" t="s">
        <v>1041</v>
      </c>
      <c r="F317" s="149" t="s">
        <v>684</v>
      </c>
      <c r="G317" s="167" t="str">
        <f>VLOOKUP(Table14[[#This Row],[Production Method]],'CL Production method'!A$3:B$47,2,FALSE)</f>
        <v>Cement</v>
      </c>
      <c r="H317" s="148" t="str">
        <f>VLOOKUP(Table14[[#This Row],[Qualifying Parameter Code]],'CL Emissions Qualif. params'!A$2:B$25,2,FALSE)</f>
        <v>Clinker factor</v>
      </c>
      <c r="I317" s="148" t="str">
        <f>VLOOKUP(Table14[[#This Row],[Qualifying Parameter Code]],'CL Emissions Qualif. params'!A$1:D$25,3,FALSE)</f>
        <v>Mass ratio of tonnes cement clinker consumed per produced tonne of cement (clinker to cement ratio expressed in per cent).</v>
      </c>
      <c r="J317" s="148" t="s">
        <v>722</v>
      </c>
      <c r="K317" s="148" t="s">
        <v>722</v>
      </c>
    </row>
    <row r="318" spans="1:11" ht="28.8" x14ac:dyDescent="0.3">
      <c r="A318" s="150" t="s">
        <v>656</v>
      </c>
      <c r="B318" s="153"/>
      <c r="C318" s="151" t="s">
        <v>667</v>
      </c>
      <c r="D318" s="151" t="s">
        <v>960</v>
      </c>
      <c r="E318" s="153" t="s">
        <v>1041</v>
      </c>
      <c r="F318" s="152" t="s">
        <v>684</v>
      </c>
      <c r="G318" s="166" t="str">
        <f>VLOOKUP(Table14[[#This Row],[Production Method]],'CL Production method'!A$3:B$47,2,FALSE)</f>
        <v>Cement</v>
      </c>
      <c r="H318" s="151" t="str">
        <f>VLOOKUP(Table14[[#This Row],[Qualifying Parameter Code]],'CL Emissions Qualif. params'!A$2:B$25,2,FALSE)</f>
        <v>Clinker factor</v>
      </c>
      <c r="I318" s="151" t="str">
        <f>VLOOKUP(Table14[[#This Row],[Qualifying Parameter Code]],'CL Emissions Qualif. params'!A$1:D$25,3,FALSE)</f>
        <v>Mass ratio of tonnes cement clinker consumed per produced tonne of cement (clinker to cement ratio expressed in per cent).</v>
      </c>
      <c r="J318" s="151" t="s">
        <v>722</v>
      </c>
      <c r="K318" s="151" t="s">
        <v>722</v>
      </c>
    </row>
    <row r="319" spans="1:11" x14ac:dyDescent="0.3">
      <c r="A319" s="146" t="s">
        <v>657</v>
      </c>
      <c r="B319" s="147"/>
      <c r="C319" s="148" t="s">
        <v>669</v>
      </c>
      <c r="D319" s="148"/>
      <c r="E319" s="148"/>
      <c r="F319" s="149"/>
      <c r="G319" s="167" t="str">
        <f>VLOOKUP(Table14[[#This Row],[Production Method]],'CL Production method'!A$3:B$47,2,FALSE)</f>
        <v>Aluminuous cement</v>
      </c>
      <c r="H319" s="151" t="s">
        <v>2494</v>
      </c>
      <c r="I319" s="148" t="e">
        <f>VLOOKUP(Table14[[#This Row],[Qualifying Parameter Code]],'CL Emissions Qualif. params'!A$1:D$25,3,FALSE)</f>
        <v>#N/A</v>
      </c>
      <c r="J319" s="148" t="s">
        <v>722</v>
      </c>
      <c r="K319" s="148" t="s">
        <v>1042</v>
      </c>
    </row>
    <row r="320" spans="1:11" ht="28.8" x14ac:dyDescent="0.3">
      <c r="A320" s="150" t="s">
        <v>658</v>
      </c>
      <c r="B320" s="153"/>
      <c r="C320" s="151" t="s">
        <v>667</v>
      </c>
      <c r="D320" s="151" t="s">
        <v>960</v>
      </c>
      <c r="E320" s="153" t="s">
        <v>1041</v>
      </c>
      <c r="F320" s="152" t="s">
        <v>684</v>
      </c>
      <c r="G320" s="166" t="str">
        <f>VLOOKUP(Table14[[#This Row],[Production Method]],'CL Production method'!A$3:B$47,2,FALSE)</f>
        <v>Cement</v>
      </c>
      <c r="H320" s="151" t="str">
        <f>VLOOKUP(Table14[[#This Row],[Qualifying Parameter Code]],'CL Emissions Qualif. params'!A$2:B$25,2,FALSE)</f>
        <v>Clinker factor</v>
      </c>
      <c r="I320" s="151" t="str">
        <f>VLOOKUP(Table14[[#This Row],[Qualifying Parameter Code]],'CL Emissions Qualif. params'!A$1:D$25,3,FALSE)</f>
        <v>Mass ratio of tonnes cement clinker consumed per produced tonne of cement (clinker to cement ratio expressed in per cent).</v>
      </c>
      <c r="J320" s="151" t="s">
        <v>722</v>
      </c>
      <c r="K320" s="151" t="s">
        <v>722</v>
      </c>
    </row>
    <row r="321" spans="1:11" x14ac:dyDescent="0.3">
      <c r="A321" s="146" t="s">
        <v>660</v>
      </c>
      <c r="B321" s="147"/>
      <c r="C321" s="148" t="s">
        <v>670</v>
      </c>
      <c r="D321" s="148"/>
      <c r="E321" s="148"/>
      <c r="F321" s="149"/>
      <c r="G321" s="167" t="str">
        <f>VLOOKUP(Table14[[#This Row],[Production Method]],'CL Production method'!A$3:B$47,2,FALSE)</f>
        <v>Sintered ore</v>
      </c>
      <c r="H321" s="151" t="s">
        <v>2494</v>
      </c>
      <c r="I321" s="148" t="e">
        <f>VLOOKUP(Table14[[#This Row],[Qualifying Parameter Code]],'CL Emissions Qualif. params'!A$1:D$25,3,FALSE)</f>
        <v>#N/A</v>
      </c>
      <c r="J321" s="148" t="s">
        <v>719</v>
      </c>
      <c r="K321" s="148" t="s">
        <v>1043</v>
      </c>
    </row>
    <row r="322" spans="1:11" x14ac:dyDescent="0.3">
      <c r="A322" s="150" t="s">
        <v>1044</v>
      </c>
      <c r="B322" s="153"/>
      <c r="C322" s="151" t="s">
        <v>672</v>
      </c>
      <c r="D322" s="151"/>
      <c r="E322" s="151"/>
      <c r="F322" s="152"/>
      <c r="G322" s="166" t="str">
        <f>VLOOKUP(Table14[[#This Row],[Production Method]],'CL Production method'!A$3:B$47,2,FALSE)</f>
        <v>Electricity</v>
      </c>
      <c r="H322" s="151" t="s">
        <v>2494</v>
      </c>
      <c r="I322" s="151" t="e">
        <f>VLOOKUP(Table14[[#This Row],[Qualifying Parameter Code]],'CL Emissions Qualif. params'!A$1:D$25,3,FALSE)</f>
        <v>#N/A</v>
      </c>
      <c r="J322" s="151" t="s">
        <v>723</v>
      </c>
      <c r="K322" s="151" t="s">
        <v>723</v>
      </c>
    </row>
    <row r="323" spans="1:11" x14ac:dyDescent="0.3">
      <c r="A323" s="146" t="s">
        <v>661</v>
      </c>
      <c r="B323" s="147"/>
      <c r="C323" s="148" t="s">
        <v>673</v>
      </c>
      <c r="D323" s="148"/>
      <c r="E323" s="148"/>
      <c r="F323" s="149"/>
      <c r="G323" s="167" t="str">
        <f>VLOOKUP(Table14[[#This Row],[Production Method]],'CL Production method'!A$3:B$47,2,FALSE)</f>
        <v>Steam reforming</v>
      </c>
      <c r="H323" s="151" t="s">
        <v>2494</v>
      </c>
      <c r="I323" s="148" t="e">
        <f>VLOOKUP(Table14[[#This Row],[Qualifying Parameter Code]],'CL Emissions Qualif. params'!A$1:D$25,3,FALSE)</f>
        <v>#N/A</v>
      </c>
      <c r="J323" s="148" t="s">
        <v>721</v>
      </c>
      <c r="K323" s="148" t="s">
        <v>1045</v>
      </c>
    </row>
    <row r="324" spans="1:11" x14ac:dyDescent="0.3">
      <c r="A324" s="150" t="s">
        <v>661</v>
      </c>
      <c r="B324" s="153"/>
      <c r="C324" s="151" t="s">
        <v>674</v>
      </c>
      <c r="D324" s="151"/>
      <c r="E324" s="151"/>
      <c r="F324" s="152"/>
      <c r="G324" s="166" t="str">
        <f>VLOOKUP(Table14[[#This Row],[Production Method]],'CL Production method'!A$3:B$47,2,FALSE)</f>
        <v>Partial oxidation</v>
      </c>
      <c r="H324" s="151" t="s">
        <v>2494</v>
      </c>
      <c r="I324" s="151" t="e">
        <f>VLOOKUP(Table14[[#This Row],[Qualifying Parameter Code]],'CL Emissions Qualif. params'!A$1:D$25,3,FALSE)</f>
        <v>#N/A</v>
      </c>
      <c r="J324" s="151" t="s">
        <v>721</v>
      </c>
      <c r="K324" s="151" t="s">
        <v>1045</v>
      </c>
    </row>
    <row r="325" spans="1:11" x14ac:dyDescent="0.3">
      <c r="A325" s="146" t="s">
        <v>661</v>
      </c>
      <c r="B325" s="147"/>
      <c r="C325" s="148" t="s">
        <v>675</v>
      </c>
      <c r="D325" s="149"/>
      <c r="E325" s="149"/>
      <c r="F325" s="149"/>
      <c r="G325" s="167" t="str">
        <f>VLOOKUP(Table14[[#This Row],[Production Method]],'CL Production method'!A$3:B$47,2,FALSE)</f>
        <v>Other fuel-based hydrogen production</v>
      </c>
      <c r="H325" s="151" t="s">
        <v>2494</v>
      </c>
      <c r="I325" s="148" t="e">
        <f>VLOOKUP(Table14[[#This Row],[Qualifying Parameter Code]],'CL Emissions Qualif. params'!A$1:D$25,3,FALSE)</f>
        <v>#N/A</v>
      </c>
      <c r="J325" s="148" t="s">
        <v>721</v>
      </c>
      <c r="K325" s="148" t="s">
        <v>1045</v>
      </c>
    </row>
    <row r="326" spans="1:11" x14ac:dyDescent="0.3">
      <c r="A326" s="150" t="s">
        <v>661</v>
      </c>
      <c r="B326" s="153"/>
      <c r="C326" s="151" t="s">
        <v>676</v>
      </c>
      <c r="D326" s="152"/>
      <c r="E326" s="152"/>
      <c r="F326" s="152"/>
      <c r="G326" s="166" t="str">
        <f>VLOOKUP(Table14[[#This Row],[Production Method]],'CL Production method'!A$3:B$47,2,FALSE)</f>
        <v>Electrolysis of water</v>
      </c>
      <c r="H326" s="151" t="s">
        <v>2494</v>
      </c>
      <c r="I326" s="151" t="e">
        <f>VLOOKUP(Table14[[#This Row],[Qualifying Parameter Code]],'CL Emissions Qualif. params'!A$1:D$25,3,FALSE)</f>
        <v>#N/A</v>
      </c>
      <c r="J326" s="151" t="s">
        <v>721</v>
      </c>
      <c r="K326" s="151" t="s">
        <v>1045</v>
      </c>
    </row>
    <row r="327" spans="1:11" ht="28.8" x14ac:dyDescent="0.3">
      <c r="A327" s="146" t="s">
        <v>661</v>
      </c>
      <c r="B327" s="147"/>
      <c r="C327" s="148" t="s">
        <v>677</v>
      </c>
      <c r="D327" s="149"/>
      <c r="E327" s="149"/>
      <c r="F327" s="149"/>
      <c r="G327" s="167" t="str">
        <f>VLOOKUP(Table14[[#This Row],[Production Method]],'CL Production method'!A$3:B$47,2,FALSE)</f>
        <v>Electrolysis of water (other energy sources)</v>
      </c>
      <c r="H327" s="151" t="s">
        <v>2494</v>
      </c>
      <c r="I327" s="148" t="e">
        <f>VLOOKUP(Table14[[#This Row],[Qualifying Parameter Code]],'CL Emissions Qualif. params'!A$1:D$25,3,FALSE)</f>
        <v>#N/A</v>
      </c>
      <c r="J327" s="148" t="s">
        <v>721</v>
      </c>
      <c r="K327" s="148" t="s">
        <v>1045</v>
      </c>
    </row>
    <row r="328" spans="1:11" x14ac:dyDescent="0.3">
      <c r="A328" s="150" t="s">
        <v>661</v>
      </c>
      <c r="B328" s="153"/>
      <c r="C328" s="151" t="s">
        <v>679</v>
      </c>
      <c r="D328" s="152"/>
      <c r="E328" s="152"/>
      <c r="F328" s="152"/>
      <c r="G328" s="166" t="str">
        <f>VLOOKUP(Table14[[#This Row],[Production Method]],'CL Production method'!A$3:B$47,2,FALSE)</f>
        <v>Chlor-Alkali electrolysis</v>
      </c>
      <c r="H328" s="151" t="s">
        <v>2494</v>
      </c>
      <c r="I328" s="151" t="e">
        <f>VLOOKUP(Table14[[#This Row],[Qualifying Parameter Code]],'CL Emissions Qualif. params'!A$1:D$25,3,FALSE)</f>
        <v>#N/A</v>
      </c>
      <c r="J328" s="151" t="s">
        <v>721</v>
      </c>
      <c r="K328" s="151" t="s">
        <v>1045</v>
      </c>
    </row>
    <row r="329" spans="1:11" x14ac:dyDescent="0.3">
      <c r="A329" s="146" t="s">
        <v>661</v>
      </c>
      <c r="B329" s="147"/>
      <c r="C329" s="148" t="s">
        <v>681</v>
      </c>
      <c r="D329" s="149"/>
      <c r="E329" s="149"/>
      <c r="F329" s="149"/>
      <c r="G329" s="167" t="str">
        <f>VLOOKUP(Table14[[#This Row],[Production Method]],'CL Production method'!A$3:B$47,2,FALSE)</f>
        <v>Production of chlorates</v>
      </c>
      <c r="H329" s="151" t="s">
        <v>2494</v>
      </c>
      <c r="I329" s="148" t="e">
        <f>VLOOKUP(Table14[[#This Row],[Qualifying Parameter Code]],'CL Emissions Qualif. params'!A$1:D$25,3,FALSE)</f>
        <v>#N/A</v>
      </c>
      <c r="J329" s="148" t="s">
        <v>721</v>
      </c>
      <c r="K329" s="148" t="s">
        <v>1045</v>
      </c>
    </row>
    <row r="330" spans="1:11" x14ac:dyDescent="0.3">
      <c r="A330" s="150" t="s">
        <v>661</v>
      </c>
      <c r="B330" s="153"/>
      <c r="C330" s="151" t="s">
        <v>682</v>
      </c>
      <c r="D330" s="152"/>
      <c r="E330" s="152"/>
      <c r="F330" s="152"/>
      <c r="G330" s="166" t="str">
        <f>VLOOKUP(Table14[[#This Row],[Production Method]],'CL Production method'!A$3:B$47,2,FALSE)</f>
        <v>Other production routes</v>
      </c>
      <c r="H330" s="151" t="s">
        <v>2494</v>
      </c>
      <c r="I330" s="151" t="e">
        <f>VLOOKUP(Table14[[#This Row],[Qualifying Parameter Code]],'CL Emissions Qualif. params'!A$1:D$25,3,FALSE)</f>
        <v>#N/A</v>
      </c>
      <c r="J330" s="151" t="s">
        <v>721</v>
      </c>
      <c r="K330" s="151" t="s">
        <v>1045</v>
      </c>
    </row>
    <row r="331" spans="1:11" x14ac:dyDescent="0.3">
      <c r="A331" s="146" t="s">
        <v>659</v>
      </c>
      <c r="B331" s="147"/>
      <c r="C331" s="148" t="s">
        <v>671</v>
      </c>
      <c r="D331" s="149" t="s">
        <v>967</v>
      </c>
      <c r="E331" s="149"/>
      <c r="F331" s="149" t="s">
        <v>684</v>
      </c>
      <c r="G331" s="167" t="str">
        <f>VLOOKUP(Table14[[#This Row],[Production Method]],'CL Production method'!A$3:B$47,2,FALSE)</f>
        <v>Nitric acid</v>
      </c>
      <c r="H331" s="148" t="str">
        <f>VLOOKUP(Table14[[#This Row],[Qualifying Parameter Code]],'CL Emissions Qualif. params'!A$2:B$25,2,FALSE)</f>
        <v>Nitric acid concentration</v>
      </c>
      <c r="I331" s="148" t="str">
        <f>VLOOKUP(Table14[[#This Row],[Qualifying Parameter Code]],'CL Emissions Qualif. params'!A$1:D$25,3,FALSE)</f>
        <v>Nitric acid concentration expressed as mass %.</v>
      </c>
      <c r="J331" s="148" t="s">
        <v>718</v>
      </c>
      <c r="K331" s="148" t="s">
        <v>1046</v>
      </c>
    </row>
    <row r="332" spans="1:11" ht="28.8" x14ac:dyDescent="0.3">
      <c r="A332" s="154" t="s">
        <v>1047</v>
      </c>
      <c r="B332" s="153"/>
      <c r="C332" s="151" t="s">
        <v>750</v>
      </c>
      <c r="D332" s="152" t="s">
        <v>970</v>
      </c>
      <c r="E332" s="152"/>
      <c r="F332" s="152" t="s">
        <v>684</v>
      </c>
      <c r="G332" s="166" t="str">
        <f>VLOOKUP(Table14[[#This Row],[Production Method]],'CL Production method'!A$3:B$47,2,FALSE)</f>
        <v>Haber-Bosch process with steam reforming of natural gas or biogas</v>
      </c>
      <c r="H332" s="151" t="str">
        <f>VLOOKUP(Table14[[#This Row],[Qualifying Parameter Code]],'CL Emissions Qualif. params'!A$2:B$25,2,FALSE)</f>
        <v>Ammonia concentration</v>
      </c>
      <c r="I332" s="151" t="str">
        <f>VLOOKUP(Table14[[#This Row],[Qualifying Parameter Code]],'CL Emissions Qualif. params'!A$1:D$25,3,FALSE)</f>
        <v>Ammonia concentration, expressed as mass %, if hydrous solution. 100%, if anhydrous ammonia.</v>
      </c>
      <c r="J332" s="151" t="s">
        <v>718</v>
      </c>
      <c r="K332" s="151" t="s">
        <v>1048</v>
      </c>
    </row>
    <row r="333" spans="1:11" ht="28.8" x14ac:dyDescent="0.3">
      <c r="A333" s="155" t="s">
        <v>1047</v>
      </c>
      <c r="B333" s="147"/>
      <c r="C333" s="148" t="s">
        <v>752</v>
      </c>
      <c r="D333" s="149" t="s">
        <v>970</v>
      </c>
      <c r="E333" s="149"/>
      <c r="F333" s="149" t="s">
        <v>684</v>
      </c>
      <c r="G333" s="167" t="str">
        <f>VLOOKUP(Table14[[#This Row],[Production Method]],'CL Production method'!A$3:B$47,2,FALSE)</f>
        <v>Haber-Bosch process with gasification of coal or other fuels</v>
      </c>
      <c r="H333" s="148" t="str">
        <f>VLOOKUP(Table14[[#This Row],[Qualifying Parameter Code]],'CL Emissions Qualif. params'!A$2:B$25,2,FALSE)</f>
        <v>Ammonia concentration</v>
      </c>
      <c r="I333" s="148" t="str">
        <f>VLOOKUP(Table14[[#This Row],[Qualifying Parameter Code]],'CL Emissions Qualif. params'!A$1:D$25,3,FALSE)</f>
        <v>Ammonia concentration, expressed as mass %, if hydrous solution. 100%, if anhydrous ammonia.</v>
      </c>
      <c r="J333" s="148" t="s">
        <v>718</v>
      </c>
      <c r="K333" s="148" t="s">
        <v>1048</v>
      </c>
    </row>
    <row r="334" spans="1:11" x14ac:dyDescent="0.3">
      <c r="A334" s="154" t="s">
        <v>1047</v>
      </c>
      <c r="B334" s="153"/>
      <c r="C334" s="151" t="s">
        <v>754</v>
      </c>
      <c r="D334" s="152" t="s">
        <v>970</v>
      </c>
      <c r="E334" s="152"/>
      <c r="F334" s="152" t="s">
        <v>684</v>
      </c>
      <c r="G334" s="166" t="str">
        <f>VLOOKUP(Table14[[#This Row],[Production Method]],'CL Production method'!A$3:B$47,2,FALSE)</f>
        <v>Other production routes</v>
      </c>
      <c r="H334" s="151" t="str">
        <f>VLOOKUP(Table14[[#This Row],[Qualifying Parameter Code]],'CL Emissions Qualif. params'!A$2:B$25,2,FALSE)</f>
        <v>Ammonia concentration</v>
      </c>
      <c r="I334" s="151" t="str">
        <f>VLOOKUP(Table14[[#This Row],[Qualifying Parameter Code]],'CL Emissions Qualif. params'!A$1:D$25,3,FALSE)</f>
        <v>Ammonia concentration, expressed as mass %, if hydrous solution. 100%, if anhydrous ammonia.</v>
      </c>
      <c r="J334" s="151" t="s">
        <v>718</v>
      </c>
      <c r="K334" s="151" t="s">
        <v>1048</v>
      </c>
    </row>
    <row r="335" spans="1:11" x14ac:dyDescent="0.3">
      <c r="A335" s="146">
        <v>31021000</v>
      </c>
      <c r="B335" s="147"/>
      <c r="C335" s="148" t="s">
        <v>757</v>
      </c>
      <c r="D335" s="149" t="s">
        <v>964</v>
      </c>
      <c r="E335" s="149"/>
      <c r="F335" s="149" t="s">
        <v>684</v>
      </c>
      <c r="G335" s="167" t="str">
        <f>VLOOKUP(Table14[[#This Row],[Production Method]],'CL Production method'!A$3:B$47,2,FALSE)</f>
        <v>Urea</v>
      </c>
      <c r="H335" s="148" t="str">
        <f>VLOOKUP(Table14[[#This Row],[Qualifying Parameter Code]],'CL Emissions Qualif. params'!A$2:B$25,2,FALSE)</f>
        <v>Urea purity</v>
      </c>
      <c r="I335" s="148" t="str">
        <f>VLOOKUP(Table14[[#This Row],[Qualifying Parameter Code]],'CL Emissions Qualif. params'!A$1:D$25,3,FALSE)</f>
        <v>Purity (expressed as mass % urea contained)</v>
      </c>
      <c r="J335" s="148" t="s">
        <v>718</v>
      </c>
      <c r="K335" s="148" t="s">
        <v>758</v>
      </c>
    </row>
    <row r="336" spans="1:11" x14ac:dyDescent="0.3">
      <c r="A336" s="150">
        <v>31021010</v>
      </c>
      <c r="B336" s="153"/>
      <c r="C336" s="151" t="s">
        <v>757</v>
      </c>
      <c r="D336" s="152" t="s">
        <v>964</v>
      </c>
      <c r="E336" s="152"/>
      <c r="F336" s="152" t="s">
        <v>684</v>
      </c>
      <c r="G336" s="166" t="str">
        <f>VLOOKUP(Table14[[#This Row],[Production Method]],'CL Production method'!A$3:B$47,2,FALSE)</f>
        <v>Urea</v>
      </c>
      <c r="H336" s="151" t="str">
        <f>VLOOKUP(Table14[[#This Row],[Qualifying Parameter Code]],'CL Emissions Qualif. params'!A$2:B$25,2,FALSE)</f>
        <v>Urea purity</v>
      </c>
      <c r="I336" s="151" t="str">
        <f>VLOOKUP(Table14[[#This Row],[Qualifying Parameter Code]],'CL Emissions Qualif. params'!A$1:D$25,3,FALSE)</f>
        <v>Purity (expressed as mass % urea contained)</v>
      </c>
      <c r="J336" s="151" t="s">
        <v>718</v>
      </c>
      <c r="K336" s="151" t="s">
        <v>758</v>
      </c>
    </row>
    <row r="337" spans="1:11" x14ac:dyDescent="0.3">
      <c r="A337" s="146">
        <v>31021090</v>
      </c>
      <c r="B337" s="147"/>
      <c r="C337" s="148" t="s">
        <v>757</v>
      </c>
      <c r="D337" s="149" t="s">
        <v>964</v>
      </c>
      <c r="E337" s="149"/>
      <c r="F337" s="149" t="s">
        <v>684</v>
      </c>
      <c r="G337" s="167" t="str">
        <f>VLOOKUP(Table14[[#This Row],[Production Method]],'CL Production method'!A$3:B$47,2,FALSE)</f>
        <v>Urea</v>
      </c>
      <c r="H337" s="148" t="str">
        <f>VLOOKUP(Table14[[#This Row],[Qualifying Parameter Code]],'CL Emissions Qualif. params'!A$2:B$25,2,FALSE)</f>
        <v>Urea purity</v>
      </c>
      <c r="I337" s="148" t="str">
        <f>VLOOKUP(Table14[[#This Row],[Qualifying Parameter Code]],'CL Emissions Qualif. params'!A$1:D$25,3,FALSE)</f>
        <v>Purity (expressed as mass % urea contained)</v>
      </c>
      <c r="J337" s="148" t="s">
        <v>718</v>
      </c>
      <c r="K337" s="148" t="s">
        <v>758</v>
      </c>
    </row>
    <row r="338" spans="1:11" x14ac:dyDescent="0.3">
      <c r="A338" s="150" t="s">
        <v>1049</v>
      </c>
      <c r="B338" s="153"/>
      <c r="C338" s="151" t="s">
        <v>776</v>
      </c>
      <c r="D338" s="152" t="s">
        <v>994</v>
      </c>
      <c r="E338" s="152"/>
      <c r="F338" s="152" t="s">
        <v>684</v>
      </c>
      <c r="G338" s="166" t="str">
        <f>VLOOKUP(Table14[[#This Row],[Production Method]],'CL Production method'!A$3:B$47,2,FALSE)</f>
        <v>Iron or steel products</v>
      </c>
      <c r="H338" s="151" t="str">
        <f>VLOOKUP(Table14[[#This Row],[Qualifying Parameter Code]],'CL Emissions Qualif. params'!A$2:B$25,2,FALSE)</f>
        <v>Manganese content</v>
      </c>
      <c r="I338" s="151" t="str">
        <f>VLOOKUP(Table14[[#This Row],[Qualifying Parameter Code]],'CL Emissions Qualif. params'!A$1:D$25,3,FALSE)</f>
        <v>Mass % manganese contained in the iron, alloy or steel under consideration</v>
      </c>
      <c r="J338" s="151" t="s">
        <v>719</v>
      </c>
      <c r="K338" s="151" t="s">
        <v>777</v>
      </c>
    </row>
    <row r="339" spans="1:11" x14ac:dyDescent="0.3">
      <c r="A339" s="146" t="s">
        <v>1049</v>
      </c>
      <c r="B339" s="147"/>
      <c r="C339" s="148" t="s">
        <v>776</v>
      </c>
      <c r="D339" s="149" t="s">
        <v>997</v>
      </c>
      <c r="E339" s="149"/>
      <c r="F339" s="149" t="s">
        <v>684</v>
      </c>
      <c r="G339" s="167" t="str">
        <f>VLOOKUP(Table14[[#This Row],[Production Method]],'CL Production method'!A$3:B$47,2,FALSE)</f>
        <v>Iron or steel products</v>
      </c>
      <c r="H339" s="148" t="str">
        <f>VLOOKUP(Table14[[#This Row],[Qualifying Parameter Code]],'CL Emissions Qualif. params'!A$2:B$25,2,FALSE)</f>
        <v>Chromium content</v>
      </c>
      <c r="I339" s="148" t="str">
        <f>VLOOKUP(Table14[[#This Row],[Qualifying Parameter Code]],'CL Emissions Qualif. params'!A$1:D$25,3,FALSE)</f>
        <v>Mass % chromium contained in the iron, alloy or steel under consideration</v>
      </c>
      <c r="J339" s="148" t="s">
        <v>719</v>
      </c>
      <c r="K339" s="148" t="s">
        <v>777</v>
      </c>
    </row>
    <row r="340" spans="1:11" x14ac:dyDescent="0.3">
      <c r="A340" s="150" t="s">
        <v>1049</v>
      </c>
      <c r="B340" s="153"/>
      <c r="C340" s="151" t="s">
        <v>776</v>
      </c>
      <c r="D340" s="152" t="s">
        <v>1000</v>
      </c>
      <c r="E340" s="152"/>
      <c r="F340" s="152" t="s">
        <v>684</v>
      </c>
      <c r="G340" s="166" t="str">
        <f>VLOOKUP(Table14[[#This Row],[Production Method]],'CL Production method'!A$3:B$47,2,FALSE)</f>
        <v>Iron or steel products</v>
      </c>
      <c r="H340" s="151" t="str">
        <f>VLOOKUP(Table14[[#This Row],[Qualifying Parameter Code]],'CL Emissions Qualif. params'!A$2:B$25,2,FALSE)</f>
        <v>Nickel content</v>
      </c>
      <c r="I340" s="151" t="str">
        <f>VLOOKUP(Table14[[#This Row],[Qualifying Parameter Code]],'CL Emissions Qualif. params'!A$1:D$25,3,FALSE)</f>
        <v>Mass % nickel contained in the iron, alloy or steel under consideration</v>
      </c>
      <c r="J340" s="151" t="s">
        <v>719</v>
      </c>
      <c r="K340" s="151" t="s">
        <v>777</v>
      </c>
    </row>
    <row r="341" spans="1:11" x14ac:dyDescent="0.3">
      <c r="A341" s="146" t="s">
        <v>1049</v>
      </c>
      <c r="B341" s="147"/>
      <c r="C341" s="148" t="s">
        <v>776</v>
      </c>
      <c r="D341" s="149" t="s">
        <v>1003</v>
      </c>
      <c r="E341" s="149"/>
      <c r="F341" s="149" t="s">
        <v>684</v>
      </c>
      <c r="G341" s="167" t="str">
        <f>VLOOKUP(Table14[[#This Row],[Production Method]],'CL Production method'!A$3:B$47,2,FALSE)</f>
        <v>Iron or steel products</v>
      </c>
      <c r="H341" s="148" t="str">
        <f>VLOOKUP(Table14[[#This Row],[Qualifying Parameter Code]],'CL Emissions Qualif. params'!A$2:B$25,2,FALSE)</f>
        <v>Content of other alloy elements</v>
      </c>
      <c r="I341" s="148" t="str">
        <f>VLOOKUP(Table14[[#This Row],[Qualifying Parameter Code]],'CL Emissions Qualif. params'!A$1:D$25,3,FALSE)</f>
        <v>Total mass % of all alloy elements other than C, Mn, Cr and Ni</v>
      </c>
      <c r="J341" s="148" t="s">
        <v>719</v>
      </c>
      <c r="K341" s="148" t="s">
        <v>777</v>
      </c>
    </row>
    <row r="342" spans="1:11" x14ac:dyDescent="0.3">
      <c r="A342" s="150" t="s">
        <v>1049</v>
      </c>
      <c r="B342" s="153"/>
      <c r="C342" s="151" t="s">
        <v>776</v>
      </c>
      <c r="D342" s="152" t="s">
        <v>1010</v>
      </c>
      <c r="E342" s="152"/>
      <c r="F342" s="152" t="s">
        <v>684</v>
      </c>
      <c r="G342" s="166" t="str">
        <f>VLOOKUP(Table14[[#This Row],[Production Method]],'CL Production method'!A$3:B$47,2,FALSE)</f>
        <v>Iron or steel products</v>
      </c>
      <c r="H342" s="151" t="str">
        <f>VLOOKUP(Table14[[#This Row],[Qualifying Parameter Code]],'CL Emissions Qualif. params'!A$2:B$25,2,FALSE)</f>
        <v>Steel pre-consumer scrap</v>
      </c>
      <c r="I342" s="151" t="str">
        <f>VLOOKUP(Table14[[#This Row],[Qualifying Parameter Code]],'CL Emissions Qualif. params'!A$1:D$25,3,FALSE)</f>
        <v>% of scrap used that is pre-consumer scrap</v>
      </c>
      <c r="J342" s="151" t="s">
        <v>719</v>
      </c>
      <c r="K342" s="151" t="s">
        <v>777</v>
      </c>
    </row>
    <row r="343" spans="1:11" x14ac:dyDescent="0.3">
      <c r="A343" s="146" t="s">
        <v>1049</v>
      </c>
      <c r="B343" s="147"/>
      <c r="C343" s="148" t="s">
        <v>776</v>
      </c>
      <c r="D343" s="149" t="s">
        <v>1013</v>
      </c>
      <c r="E343" s="149"/>
      <c r="F343" s="149" t="s">
        <v>684</v>
      </c>
      <c r="G343" s="167" t="str">
        <f>VLOOKUP(Table14[[#This Row],[Production Method]],'CL Production method'!A$3:B$47,2,FALSE)</f>
        <v>Iron or steel products</v>
      </c>
      <c r="H343" s="148" t="str">
        <f>VLOOKUP(Table14[[#This Row],[Qualifying Parameter Code]],'CL Emissions Qualif. params'!A$2:B$25,2,FALSE)</f>
        <v>Steel product scrap usage</v>
      </c>
      <c r="I343" s="148" t="str">
        <f>VLOOKUP(Table14[[#This Row],[Qualifying Parameter Code]],'CL Emissions Qualif. params'!A$1:D$25,3,FALSE)</f>
        <v>Tonnes scrap used for producing 1 t of the product (total scrap including post-consumer scrap)</v>
      </c>
      <c r="J343" s="148" t="s">
        <v>719</v>
      </c>
      <c r="K343" s="148" t="s">
        <v>777</v>
      </c>
    </row>
    <row r="344" spans="1:11" x14ac:dyDescent="0.3">
      <c r="A344" s="156" t="s">
        <v>1049</v>
      </c>
      <c r="B344" s="157"/>
      <c r="C344" s="158" t="s">
        <v>776</v>
      </c>
      <c r="D344" s="159" t="s">
        <v>1016</v>
      </c>
      <c r="E344" s="159"/>
      <c r="F344" s="159" t="s">
        <v>48</v>
      </c>
      <c r="G344" s="168" t="str">
        <f>VLOOKUP(Table14[[#This Row],[Production Method]],'CL Production method'!A$3:B$47,2,FALSE)</f>
        <v>Iron or steel products</v>
      </c>
      <c r="H344" s="151" t="str">
        <f>VLOOKUP(Table14[[#This Row],[Qualifying Parameter Code]],'CL Emissions Qualif. params'!A$2:B$25,2,FALSE)</f>
        <v>Non-Iron content</v>
      </c>
      <c r="I344" s="151" t="str">
        <f>VLOOKUP(Table14[[#This Row],[Qualifying Parameter Code]],'CL Emissions Qualif. params'!A$1:D$25,3,FALSE)</f>
        <v>Mass % of materials contained which are not iron or steel if their mass is more than 1% but less than 5% of the total goods’ mass</v>
      </c>
      <c r="J344" s="151" t="s">
        <v>719</v>
      </c>
      <c r="K344" s="151" t="s">
        <v>777</v>
      </c>
    </row>
  </sheetData>
  <sheetProtection algorithmName="SHA-512" hashValue="e7xo3uUjccd4V5K/wayrQl0FI6uauZN6C1F+kBfB7uKMLSxIbMHI8IZSkSqRlN1PmaEyq4BwAAubT871XjtCIg==" saltValue="biaVbEIWuwf0WgY3OKxakQ==" spinCount="100000" sheet="1" objects="1" scenarios="1"/>
  <mergeCells count="1">
    <mergeCell ref="A1:F1"/>
  </mergeCell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406B7-6C9C-4D3E-A376-4F3932C6DB70}">
  <sheetPr codeName="Sheet18">
    <tabColor rgb="FF92D050"/>
  </sheetPr>
  <dimension ref="A1:C8"/>
  <sheetViews>
    <sheetView workbookViewId="0">
      <selection activeCell="D6" sqref="D6"/>
    </sheetView>
  </sheetViews>
  <sheetFormatPr defaultColWidth="8.88671875" defaultRowHeight="14.4" x14ac:dyDescent="0.3"/>
  <cols>
    <col min="1" max="1" width="8.88671875" style="4"/>
    <col min="2" max="2" width="85.5546875" style="4" bestFit="1" customWidth="1"/>
    <col min="3" max="3" width="11.88671875" style="4" bestFit="1" customWidth="1"/>
    <col min="4" max="16384" width="8.88671875" style="4"/>
  </cols>
  <sheetData>
    <row r="1" spans="1:3" ht="28.95" customHeight="1" x14ac:dyDescent="0.3">
      <c r="A1" s="221" t="s">
        <v>248</v>
      </c>
      <c r="B1" s="221"/>
      <c r="C1" s="221"/>
    </row>
    <row r="2" spans="1:3" x14ac:dyDescent="0.3">
      <c r="A2" s="112" t="s">
        <v>383</v>
      </c>
      <c r="B2" s="112" t="s">
        <v>159</v>
      </c>
      <c r="C2" s="111" t="s">
        <v>384</v>
      </c>
    </row>
    <row r="3" spans="1:3" x14ac:dyDescent="0.3">
      <c r="A3" s="121" t="s">
        <v>393</v>
      </c>
      <c r="B3" s="121" t="s">
        <v>685</v>
      </c>
      <c r="C3" s="124">
        <v>44927</v>
      </c>
    </row>
    <row r="4" spans="1:3" x14ac:dyDescent="0.3">
      <c r="A4" s="121" t="s">
        <v>395</v>
      </c>
      <c r="B4" s="121" t="s">
        <v>686</v>
      </c>
      <c r="C4" s="124">
        <v>44927</v>
      </c>
    </row>
    <row r="5" spans="1:3" x14ac:dyDescent="0.3">
      <c r="A5" s="121" t="s">
        <v>396</v>
      </c>
      <c r="B5" s="121" t="s">
        <v>687</v>
      </c>
      <c r="C5" s="124">
        <v>44927</v>
      </c>
    </row>
    <row r="6" spans="1:3" ht="15" thickBot="1" x14ac:dyDescent="0.35">
      <c r="A6" s="121" t="s">
        <v>427</v>
      </c>
      <c r="B6" s="198" t="s">
        <v>4549</v>
      </c>
      <c r="C6" s="124">
        <v>44927</v>
      </c>
    </row>
    <row r="7" spans="1:3" ht="15" thickBot="1" x14ac:dyDescent="0.35">
      <c r="A7" s="121" t="s">
        <v>429</v>
      </c>
      <c r="B7" s="198" t="s">
        <v>4550</v>
      </c>
      <c r="C7" s="124">
        <v>44927</v>
      </c>
    </row>
    <row r="8" spans="1:3" x14ac:dyDescent="0.3">
      <c r="A8" s="121" t="s">
        <v>4551</v>
      </c>
      <c r="B8" s="121" t="s">
        <v>432</v>
      </c>
      <c r="C8" s="199" t="s">
        <v>4552</v>
      </c>
    </row>
  </sheetData>
  <sheetProtection algorithmName="SHA-512" hashValue="ztvt5TpEV7M/czf6GrDrFMHWcoTE9FvigQAUIU2I5U7NA1SV3KgsJ5stysrVGRv5E12qz0I4kaqXPT2kF5GH7A==" saltValue="4bbkKmPmNVAwW5J/Ofx3WA==" spinCount="100000" sheet="1" objects="1" scenarios="1"/>
  <mergeCells count="1">
    <mergeCell ref="A1:C1"/>
  </mergeCells>
  <phoneticPr fontId="6"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A91FA-2009-4D87-8590-0CAB4753C640}">
  <sheetPr codeName="Sheet31"/>
  <dimension ref="A1:B152"/>
  <sheetViews>
    <sheetView workbookViewId="0">
      <pane xSplit="1" ySplit="1" topLeftCell="B2" activePane="bottomRight" state="frozen"/>
      <selection pane="topRight" activeCell="B1" sqref="B1"/>
      <selection pane="bottomLeft" activeCell="A2" sqref="A2"/>
      <selection pane="bottomRight"/>
    </sheetView>
  </sheetViews>
  <sheetFormatPr defaultRowHeight="14.4" x14ac:dyDescent="0.3"/>
  <cols>
    <col min="1" max="1" width="14.44140625" bestFit="1" customWidth="1"/>
    <col min="2" max="2" width="49.5546875" bestFit="1" customWidth="1"/>
  </cols>
  <sheetData>
    <row r="1" spans="1:2" x14ac:dyDescent="0.3">
      <c r="A1" t="s">
        <v>383</v>
      </c>
      <c r="B1" t="s">
        <v>159</v>
      </c>
    </row>
    <row r="2" spans="1:2" x14ac:dyDescent="0.3">
      <c r="A2" s="4" t="s">
        <v>824</v>
      </c>
      <c r="B2" s="4" t="s">
        <v>2495</v>
      </c>
    </row>
    <row r="3" spans="1:2" x14ac:dyDescent="0.3">
      <c r="A3" s="4" t="s">
        <v>825</v>
      </c>
      <c r="B3" s="4" t="s">
        <v>2496</v>
      </c>
    </row>
    <row r="4" spans="1:2" x14ac:dyDescent="0.3">
      <c r="A4" s="4" t="s">
        <v>818</v>
      </c>
      <c r="B4" s="4" t="s">
        <v>2497</v>
      </c>
    </row>
    <row r="5" spans="1:2" x14ac:dyDescent="0.3">
      <c r="A5" s="4" t="s">
        <v>826</v>
      </c>
      <c r="B5" s="4" t="s">
        <v>2498</v>
      </c>
    </row>
    <row r="6" spans="1:2" x14ac:dyDescent="0.3">
      <c r="A6" s="4" t="s">
        <v>827</v>
      </c>
      <c r="B6" s="4" t="s">
        <v>2499</v>
      </c>
    </row>
    <row r="7" spans="1:2" x14ac:dyDescent="0.3">
      <c r="A7" s="4" t="s">
        <v>828</v>
      </c>
      <c r="B7" s="4" t="s">
        <v>2500</v>
      </c>
    </row>
    <row r="8" spans="1:2" x14ac:dyDescent="0.3">
      <c r="A8" s="4" t="s">
        <v>829</v>
      </c>
      <c r="B8" s="4" t="s">
        <v>2501</v>
      </c>
    </row>
    <row r="9" spans="1:2" x14ac:dyDescent="0.3">
      <c r="A9" s="4" t="s">
        <v>830</v>
      </c>
      <c r="B9" s="4" t="s">
        <v>2502</v>
      </c>
    </row>
    <row r="10" spans="1:2" x14ac:dyDescent="0.3">
      <c r="A10" s="4" t="s">
        <v>831</v>
      </c>
      <c r="B10" s="4" t="s">
        <v>2503</v>
      </c>
    </row>
    <row r="11" spans="1:2" x14ac:dyDescent="0.3">
      <c r="A11" s="4" t="s">
        <v>832</v>
      </c>
      <c r="B11" s="4" t="s">
        <v>2504</v>
      </c>
    </row>
    <row r="12" spans="1:2" x14ac:dyDescent="0.3">
      <c r="A12" s="4" t="s">
        <v>833</v>
      </c>
      <c r="B12" s="4" t="s">
        <v>2505</v>
      </c>
    </row>
    <row r="13" spans="1:2" x14ac:dyDescent="0.3">
      <c r="A13" s="4" t="s">
        <v>834</v>
      </c>
      <c r="B13" s="4" t="s">
        <v>2506</v>
      </c>
    </row>
    <row r="14" spans="1:2" x14ac:dyDescent="0.3">
      <c r="A14" s="4" t="s">
        <v>835</v>
      </c>
      <c r="B14" s="4" t="s">
        <v>2507</v>
      </c>
    </row>
    <row r="15" spans="1:2" x14ac:dyDescent="0.3">
      <c r="A15" s="4" t="s">
        <v>808</v>
      </c>
      <c r="B15" s="4" t="s">
        <v>2508</v>
      </c>
    </row>
    <row r="16" spans="1:2" x14ac:dyDescent="0.3">
      <c r="A16" s="4" t="s">
        <v>836</v>
      </c>
      <c r="B16" s="4" t="s">
        <v>2509</v>
      </c>
    </row>
    <row r="17" spans="1:2" x14ac:dyDescent="0.3">
      <c r="A17" s="4" t="s">
        <v>837</v>
      </c>
      <c r="B17" s="4" t="s">
        <v>2510</v>
      </c>
    </row>
    <row r="18" spans="1:2" x14ac:dyDescent="0.3">
      <c r="A18" s="4" t="s">
        <v>838</v>
      </c>
      <c r="B18" s="4" t="s">
        <v>2511</v>
      </c>
    </row>
    <row r="19" spans="1:2" x14ac:dyDescent="0.3">
      <c r="A19" s="4" t="s">
        <v>839</v>
      </c>
      <c r="B19" s="4" t="s">
        <v>2512</v>
      </c>
    </row>
    <row r="20" spans="1:2" x14ac:dyDescent="0.3">
      <c r="A20" s="4" t="s">
        <v>840</v>
      </c>
      <c r="B20" s="4" t="s">
        <v>2513</v>
      </c>
    </row>
    <row r="21" spans="1:2" x14ac:dyDescent="0.3">
      <c r="A21" s="4" t="s">
        <v>841</v>
      </c>
      <c r="B21" s="4" t="s">
        <v>2514</v>
      </c>
    </row>
    <row r="22" spans="1:2" x14ac:dyDescent="0.3">
      <c r="A22" s="4" t="s">
        <v>842</v>
      </c>
      <c r="B22" s="4" t="s">
        <v>2515</v>
      </c>
    </row>
    <row r="23" spans="1:2" x14ac:dyDescent="0.3">
      <c r="A23" s="4" t="s">
        <v>843</v>
      </c>
      <c r="B23" s="4" t="s">
        <v>2516</v>
      </c>
    </row>
    <row r="24" spans="1:2" x14ac:dyDescent="0.3">
      <c r="A24" s="4" t="s">
        <v>844</v>
      </c>
      <c r="B24" s="4" t="s">
        <v>2517</v>
      </c>
    </row>
    <row r="25" spans="1:2" x14ac:dyDescent="0.3">
      <c r="A25" s="4" t="s">
        <v>845</v>
      </c>
      <c r="B25" s="4" t="s">
        <v>2518</v>
      </c>
    </row>
    <row r="26" spans="1:2" x14ac:dyDescent="0.3">
      <c r="A26" s="4" t="s">
        <v>846</v>
      </c>
      <c r="B26" s="4" t="s">
        <v>2519</v>
      </c>
    </row>
    <row r="27" spans="1:2" x14ac:dyDescent="0.3">
      <c r="A27" s="4" t="s">
        <v>847</v>
      </c>
      <c r="B27" s="4" t="s">
        <v>2520</v>
      </c>
    </row>
    <row r="28" spans="1:2" x14ac:dyDescent="0.3">
      <c r="A28" s="4" t="s">
        <v>815</v>
      </c>
      <c r="B28" s="4" t="s">
        <v>2521</v>
      </c>
    </row>
    <row r="29" spans="1:2" x14ac:dyDescent="0.3">
      <c r="A29" s="4" t="s">
        <v>848</v>
      </c>
      <c r="B29" s="4" t="s">
        <v>2522</v>
      </c>
    </row>
    <row r="30" spans="1:2" x14ac:dyDescent="0.3">
      <c r="A30" s="4" t="s">
        <v>689</v>
      </c>
      <c r="B30" s="4" t="s">
        <v>2523</v>
      </c>
    </row>
    <row r="31" spans="1:2" x14ac:dyDescent="0.3">
      <c r="A31" s="4" t="s">
        <v>849</v>
      </c>
      <c r="B31" s="4" t="s">
        <v>2524</v>
      </c>
    </row>
    <row r="32" spans="1:2" x14ac:dyDescent="0.3">
      <c r="A32" s="4" t="s">
        <v>850</v>
      </c>
      <c r="B32" s="4" t="s">
        <v>2525</v>
      </c>
    </row>
    <row r="33" spans="1:2" x14ac:dyDescent="0.3">
      <c r="A33" s="4" t="s">
        <v>851</v>
      </c>
      <c r="B33" s="4" t="s">
        <v>2526</v>
      </c>
    </row>
    <row r="34" spans="1:2" x14ac:dyDescent="0.3">
      <c r="A34" s="4" t="s">
        <v>852</v>
      </c>
      <c r="B34" s="4" t="s">
        <v>2527</v>
      </c>
    </row>
    <row r="35" spans="1:2" x14ac:dyDescent="0.3">
      <c r="A35" s="4" t="s">
        <v>809</v>
      </c>
      <c r="B35" s="4" t="s">
        <v>2528</v>
      </c>
    </row>
    <row r="36" spans="1:2" x14ac:dyDescent="0.3">
      <c r="A36" s="4" t="s">
        <v>853</v>
      </c>
      <c r="B36" s="4" t="s">
        <v>2529</v>
      </c>
    </row>
    <row r="37" spans="1:2" x14ac:dyDescent="0.3">
      <c r="A37" s="4" t="s">
        <v>810</v>
      </c>
      <c r="B37" s="4" t="s">
        <v>2530</v>
      </c>
    </row>
    <row r="38" spans="1:2" x14ac:dyDescent="0.3">
      <c r="A38" s="4" t="s">
        <v>854</v>
      </c>
      <c r="B38" s="4" t="s">
        <v>2531</v>
      </c>
    </row>
    <row r="39" spans="1:2" x14ac:dyDescent="0.3">
      <c r="A39" s="4" t="s">
        <v>855</v>
      </c>
      <c r="B39" s="4" t="s">
        <v>2532</v>
      </c>
    </row>
    <row r="40" spans="1:2" x14ac:dyDescent="0.3">
      <c r="A40" s="4" t="s">
        <v>856</v>
      </c>
      <c r="B40" s="4" t="s">
        <v>2533</v>
      </c>
    </row>
    <row r="41" spans="1:2" x14ac:dyDescent="0.3">
      <c r="A41" s="4" t="s">
        <v>857</v>
      </c>
      <c r="B41" s="4" t="s">
        <v>2534</v>
      </c>
    </row>
    <row r="42" spans="1:2" x14ac:dyDescent="0.3">
      <c r="A42" s="4" t="s">
        <v>858</v>
      </c>
      <c r="B42" s="4" t="s">
        <v>2535</v>
      </c>
    </row>
    <row r="43" spans="1:2" x14ac:dyDescent="0.3">
      <c r="A43" s="4" t="s">
        <v>2536</v>
      </c>
      <c r="B43" s="4" t="s">
        <v>2537</v>
      </c>
    </row>
    <row r="44" spans="1:2" x14ac:dyDescent="0.3">
      <c r="A44" s="4" t="s">
        <v>859</v>
      </c>
      <c r="B44" s="4" t="s">
        <v>2538</v>
      </c>
    </row>
    <row r="45" spans="1:2" x14ac:dyDescent="0.3">
      <c r="A45" s="4" t="s">
        <v>860</v>
      </c>
      <c r="B45" s="4" t="s">
        <v>2539</v>
      </c>
    </row>
    <row r="46" spans="1:2" x14ac:dyDescent="0.3">
      <c r="A46" s="4" t="s">
        <v>690</v>
      </c>
      <c r="B46" s="4" t="s">
        <v>2540</v>
      </c>
    </row>
    <row r="47" spans="1:2" x14ac:dyDescent="0.3">
      <c r="A47" s="4" t="s">
        <v>861</v>
      </c>
      <c r="B47" s="4" t="s">
        <v>2541</v>
      </c>
    </row>
    <row r="48" spans="1:2" x14ac:dyDescent="0.3">
      <c r="A48" s="4" t="s">
        <v>862</v>
      </c>
      <c r="B48" s="4" t="s">
        <v>2542</v>
      </c>
    </row>
    <row r="49" spans="1:2" x14ac:dyDescent="0.3">
      <c r="A49" s="4" t="s">
        <v>863</v>
      </c>
      <c r="B49" s="4" t="s">
        <v>2543</v>
      </c>
    </row>
    <row r="50" spans="1:2" x14ac:dyDescent="0.3">
      <c r="A50" s="4" t="s">
        <v>864</v>
      </c>
      <c r="B50" s="4" t="s">
        <v>2544</v>
      </c>
    </row>
    <row r="51" spans="1:2" x14ac:dyDescent="0.3">
      <c r="A51" s="4" t="s">
        <v>865</v>
      </c>
      <c r="B51" s="4" t="s">
        <v>2545</v>
      </c>
    </row>
    <row r="52" spans="1:2" x14ac:dyDescent="0.3">
      <c r="A52" s="4" t="s">
        <v>866</v>
      </c>
      <c r="B52" s="4" t="s">
        <v>2546</v>
      </c>
    </row>
    <row r="53" spans="1:2" x14ac:dyDescent="0.3">
      <c r="A53" s="4" t="s">
        <v>867</v>
      </c>
      <c r="B53" s="4" t="s">
        <v>2547</v>
      </c>
    </row>
    <row r="54" spans="1:2" x14ac:dyDescent="0.3">
      <c r="A54" s="4" t="s">
        <v>868</v>
      </c>
      <c r="B54" s="4" t="s">
        <v>2548</v>
      </c>
    </row>
    <row r="55" spans="1:2" x14ac:dyDescent="0.3">
      <c r="A55" s="4" t="s">
        <v>869</v>
      </c>
      <c r="B55" s="4" t="s">
        <v>2549</v>
      </c>
    </row>
    <row r="56" spans="1:2" x14ac:dyDescent="0.3">
      <c r="A56" s="4" t="s">
        <v>870</v>
      </c>
      <c r="B56" s="4" t="s">
        <v>2550</v>
      </c>
    </row>
    <row r="57" spans="1:2" x14ac:dyDescent="0.3">
      <c r="A57" s="4" t="s">
        <v>811</v>
      </c>
      <c r="B57" s="4" t="s">
        <v>2551</v>
      </c>
    </row>
    <row r="58" spans="1:2" x14ac:dyDescent="0.3">
      <c r="A58" s="4" t="s">
        <v>871</v>
      </c>
      <c r="B58" s="4" t="s">
        <v>2552</v>
      </c>
    </row>
    <row r="59" spans="1:2" x14ac:dyDescent="0.3">
      <c r="A59" s="4" t="s">
        <v>872</v>
      </c>
      <c r="B59" s="4" t="s">
        <v>2553</v>
      </c>
    </row>
    <row r="60" spans="1:2" x14ac:dyDescent="0.3">
      <c r="A60" s="4" t="s">
        <v>873</v>
      </c>
      <c r="B60" s="4" t="s">
        <v>2554</v>
      </c>
    </row>
    <row r="61" spans="1:2" x14ac:dyDescent="0.3">
      <c r="A61" s="4" t="s">
        <v>874</v>
      </c>
      <c r="B61" s="4" t="s">
        <v>2555</v>
      </c>
    </row>
    <row r="62" spans="1:2" x14ac:dyDescent="0.3">
      <c r="A62" s="4" t="s">
        <v>875</v>
      </c>
      <c r="B62" s="4" t="s">
        <v>2556</v>
      </c>
    </row>
    <row r="63" spans="1:2" x14ac:dyDescent="0.3">
      <c r="A63" s="4" t="s">
        <v>816</v>
      </c>
      <c r="B63" s="4" t="s">
        <v>2557</v>
      </c>
    </row>
    <row r="64" spans="1:2" x14ac:dyDescent="0.3">
      <c r="A64" s="4" t="s">
        <v>876</v>
      </c>
      <c r="B64" s="4" t="s">
        <v>2558</v>
      </c>
    </row>
    <row r="65" spans="1:2" x14ac:dyDescent="0.3">
      <c r="A65" s="4" t="s">
        <v>877</v>
      </c>
      <c r="B65" s="4" t="s">
        <v>2559</v>
      </c>
    </row>
    <row r="66" spans="1:2" x14ac:dyDescent="0.3">
      <c r="A66" s="4" t="s">
        <v>878</v>
      </c>
      <c r="B66" s="4" t="s">
        <v>2560</v>
      </c>
    </row>
    <row r="67" spans="1:2" x14ac:dyDescent="0.3">
      <c r="A67" s="4" t="s">
        <v>879</v>
      </c>
      <c r="B67" s="4" t="s">
        <v>2561</v>
      </c>
    </row>
    <row r="68" spans="1:2" x14ac:dyDescent="0.3">
      <c r="A68" s="4" t="s">
        <v>880</v>
      </c>
      <c r="B68" s="4" t="s">
        <v>2562</v>
      </c>
    </row>
    <row r="69" spans="1:2" x14ac:dyDescent="0.3">
      <c r="A69" s="4" t="s">
        <v>881</v>
      </c>
      <c r="B69" s="4" t="s">
        <v>2563</v>
      </c>
    </row>
    <row r="70" spans="1:2" x14ac:dyDescent="0.3">
      <c r="A70" s="4" t="s">
        <v>882</v>
      </c>
      <c r="B70" s="4" t="s">
        <v>2564</v>
      </c>
    </row>
    <row r="71" spans="1:2" x14ac:dyDescent="0.3">
      <c r="A71" s="4" t="s">
        <v>883</v>
      </c>
      <c r="B71" s="4" t="s">
        <v>2565</v>
      </c>
    </row>
    <row r="72" spans="1:2" x14ac:dyDescent="0.3">
      <c r="A72" s="4" t="s">
        <v>884</v>
      </c>
      <c r="B72" s="4" t="s">
        <v>2566</v>
      </c>
    </row>
    <row r="73" spans="1:2" x14ac:dyDescent="0.3">
      <c r="A73" s="4" t="s">
        <v>885</v>
      </c>
      <c r="B73" s="4" t="s">
        <v>2567</v>
      </c>
    </row>
    <row r="74" spans="1:2" x14ac:dyDescent="0.3">
      <c r="A74" s="4" t="s">
        <v>886</v>
      </c>
      <c r="B74" s="4" t="s">
        <v>2568</v>
      </c>
    </row>
    <row r="75" spans="1:2" x14ac:dyDescent="0.3">
      <c r="A75" s="4" t="s">
        <v>887</v>
      </c>
      <c r="B75" s="4" t="s">
        <v>2569</v>
      </c>
    </row>
    <row r="76" spans="1:2" x14ac:dyDescent="0.3">
      <c r="A76" s="4" t="s">
        <v>888</v>
      </c>
      <c r="B76" s="4" t="s">
        <v>2570</v>
      </c>
    </row>
    <row r="77" spans="1:2" x14ac:dyDescent="0.3">
      <c r="A77" s="4" t="s">
        <v>889</v>
      </c>
      <c r="B77" s="4" t="s">
        <v>2571</v>
      </c>
    </row>
    <row r="78" spans="1:2" x14ac:dyDescent="0.3">
      <c r="A78" s="4" t="s">
        <v>890</v>
      </c>
      <c r="B78" s="4" t="s">
        <v>2572</v>
      </c>
    </row>
    <row r="79" spans="1:2" x14ac:dyDescent="0.3">
      <c r="A79" s="4" t="s">
        <v>891</v>
      </c>
      <c r="B79" s="4" t="s">
        <v>2573</v>
      </c>
    </row>
    <row r="80" spans="1:2" x14ac:dyDescent="0.3">
      <c r="A80" s="4" t="s">
        <v>892</v>
      </c>
      <c r="B80" s="4" t="s">
        <v>2574</v>
      </c>
    </row>
    <row r="81" spans="1:2" x14ac:dyDescent="0.3">
      <c r="A81" s="4" t="s">
        <v>893</v>
      </c>
      <c r="B81" s="4" t="s">
        <v>2575</v>
      </c>
    </row>
    <row r="82" spans="1:2" x14ac:dyDescent="0.3">
      <c r="A82" s="4" t="s">
        <v>819</v>
      </c>
      <c r="B82" s="4" t="s">
        <v>2576</v>
      </c>
    </row>
    <row r="83" spans="1:2" x14ac:dyDescent="0.3">
      <c r="A83" s="4" t="s">
        <v>894</v>
      </c>
      <c r="B83" s="4" t="s">
        <v>2577</v>
      </c>
    </row>
    <row r="84" spans="1:2" x14ac:dyDescent="0.3">
      <c r="A84" s="4" t="s">
        <v>820</v>
      </c>
      <c r="B84" s="4" t="s">
        <v>2578</v>
      </c>
    </row>
    <row r="85" spans="1:2" x14ac:dyDescent="0.3">
      <c r="A85" s="4" t="s">
        <v>895</v>
      </c>
      <c r="B85" s="4" t="s">
        <v>2579</v>
      </c>
    </row>
    <row r="86" spans="1:2" x14ac:dyDescent="0.3">
      <c r="A86" s="4" t="s">
        <v>896</v>
      </c>
      <c r="B86" s="4" t="s">
        <v>2580</v>
      </c>
    </row>
    <row r="87" spans="1:2" x14ac:dyDescent="0.3">
      <c r="A87" s="4" t="s">
        <v>897</v>
      </c>
      <c r="B87" s="4" t="s">
        <v>2581</v>
      </c>
    </row>
    <row r="88" spans="1:2" x14ac:dyDescent="0.3">
      <c r="A88" s="4" t="s">
        <v>898</v>
      </c>
      <c r="B88" s="4" t="s">
        <v>2582</v>
      </c>
    </row>
    <row r="89" spans="1:2" x14ac:dyDescent="0.3">
      <c r="A89" s="4" t="s">
        <v>899</v>
      </c>
      <c r="B89" s="4" t="s">
        <v>2583</v>
      </c>
    </row>
    <row r="90" spans="1:2" x14ac:dyDescent="0.3">
      <c r="A90" s="4" t="s">
        <v>900</v>
      </c>
      <c r="B90" s="4" t="s">
        <v>2584</v>
      </c>
    </row>
    <row r="91" spans="1:2" x14ac:dyDescent="0.3">
      <c r="A91" s="4" t="s">
        <v>901</v>
      </c>
      <c r="B91" s="4" t="s">
        <v>2585</v>
      </c>
    </row>
    <row r="92" spans="1:2" x14ac:dyDescent="0.3">
      <c r="A92" s="4" t="s">
        <v>902</v>
      </c>
      <c r="B92" s="4" t="s">
        <v>2586</v>
      </c>
    </row>
    <row r="93" spans="1:2" x14ac:dyDescent="0.3">
      <c r="A93" s="4" t="s">
        <v>903</v>
      </c>
      <c r="B93" s="4" t="s">
        <v>2587</v>
      </c>
    </row>
    <row r="94" spans="1:2" x14ac:dyDescent="0.3">
      <c r="A94" s="4" t="s">
        <v>904</v>
      </c>
      <c r="B94" s="4" t="s">
        <v>2588</v>
      </c>
    </row>
    <row r="95" spans="1:2" x14ac:dyDescent="0.3">
      <c r="A95" s="4" t="s">
        <v>905</v>
      </c>
      <c r="B95" s="4" t="s">
        <v>2589</v>
      </c>
    </row>
    <row r="96" spans="1:2" x14ac:dyDescent="0.3">
      <c r="A96" s="4" t="s">
        <v>906</v>
      </c>
      <c r="B96" s="4" t="s">
        <v>2590</v>
      </c>
    </row>
    <row r="97" spans="1:2" x14ac:dyDescent="0.3">
      <c r="A97" s="4" t="s">
        <v>907</v>
      </c>
      <c r="B97" s="4" t="s">
        <v>2591</v>
      </c>
    </row>
    <row r="98" spans="1:2" x14ac:dyDescent="0.3">
      <c r="A98" s="4" t="s">
        <v>817</v>
      </c>
      <c r="B98" s="4" t="s">
        <v>2592</v>
      </c>
    </row>
    <row r="99" spans="1:2" x14ac:dyDescent="0.3">
      <c r="A99" s="4" t="s">
        <v>908</v>
      </c>
      <c r="B99" s="4" t="s">
        <v>2593</v>
      </c>
    </row>
    <row r="100" spans="1:2" x14ac:dyDescent="0.3">
      <c r="A100" s="4" t="s">
        <v>909</v>
      </c>
      <c r="B100" s="4" t="s">
        <v>2594</v>
      </c>
    </row>
    <row r="101" spans="1:2" x14ac:dyDescent="0.3">
      <c r="A101" s="4" t="s">
        <v>910</v>
      </c>
      <c r="B101" s="4" t="s">
        <v>2595</v>
      </c>
    </row>
    <row r="102" spans="1:2" x14ac:dyDescent="0.3">
      <c r="A102" s="4" t="s">
        <v>911</v>
      </c>
      <c r="B102" s="4" t="s">
        <v>2596</v>
      </c>
    </row>
    <row r="103" spans="1:2" x14ac:dyDescent="0.3">
      <c r="A103" s="4" t="s">
        <v>912</v>
      </c>
      <c r="B103" s="4" t="s">
        <v>2597</v>
      </c>
    </row>
    <row r="104" spans="1:2" x14ac:dyDescent="0.3">
      <c r="A104" s="4" t="s">
        <v>913</v>
      </c>
      <c r="B104" s="4" t="s">
        <v>2598</v>
      </c>
    </row>
    <row r="105" spans="1:2" x14ac:dyDescent="0.3">
      <c r="A105" s="4" t="s">
        <v>914</v>
      </c>
      <c r="B105" s="4" t="s">
        <v>2599</v>
      </c>
    </row>
    <row r="106" spans="1:2" x14ac:dyDescent="0.3">
      <c r="A106" s="4" t="s">
        <v>812</v>
      </c>
      <c r="B106" s="4" t="s">
        <v>2600</v>
      </c>
    </row>
    <row r="107" spans="1:2" x14ac:dyDescent="0.3">
      <c r="A107" s="4" t="s">
        <v>915</v>
      </c>
      <c r="B107" s="4" t="s">
        <v>2601</v>
      </c>
    </row>
    <row r="108" spans="1:2" x14ac:dyDescent="0.3">
      <c r="A108" s="4" t="s">
        <v>916</v>
      </c>
      <c r="B108" s="4" t="s">
        <v>2602</v>
      </c>
    </row>
    <row r="109" spans="1:2" x14ac:dyDescent="0.3">
      <c r="A109" s="4" t="s">
        <v>813</v>
      </c>
      <c r="B109" s="4" t="s">
        <v>2603</v>
      </c>
    </row>
    <row r="110" spans="1:2" x14ac:dyDescent="0.3">
      <c r="A110" s="4" t="s">
        <v>821</v>
      </c>
      <c r="B110" s="4" t="s">
        <v>2604</v>
      </c>
    </row>
    <row r="111" spans="1:2" x14ac:dyDescent="0.3">
      <c r="A111" s="4" t="s">
        <v>917</v>
      </c>
      <c r="B111" s="4" t="s">
        <v>2605</v>
      </c>
    </row>
    <row r="112" spans="1:2" x14ac:dyDescent="0.3">
      <c r="A112" s="4" t="s">
        <v>918</v>
      </c>
      <c r="B112" s="4" t="s">
        <v>2606</v>
      </c>
    </row>
    <row r="113" spans="1:2" x14ac:dyDescent="0.3">
      <c r="A113" s="4" t="s">
        <v>919</v>
      </c>
      <c r="B113" s="4" t="s">
        <v>2607</v>
      </c>
    </row>
    <row r="114" spans="1:2" x14ac:dyDescent="0.3">
      <c r="A114" s="4" t="s">
        <v>920</v>
      </c>
      <c r="B114" s="4" t="s">
        <v>2608</v>
      </c>
    </row>
    <row r="115" spans="1:2" x14ac:dyDescent="0.3">
      <c r="A115" s="4" t="s">
        <v>921</v>
      </c>
      <c r="B115" s="4" t="s">
        <v>2609</v>
      </c>
    </row>
    <row r="116" spans="1:2" x14ac:dyDescent="0.3">
      <c r="A116" s="4" t="s">
        <v>922</v>
      </c>
      <c r="B116" s="4" t="s">
        <v>2610</v>
      </c>
    </row>
    <row r="117" spans="1:2" x14ac:dyDescent="0.3">
      <c r="A117" s="4" t="s">
        <v>814</v>
      </c>
      <c r="B117" s="4" t="s">
        <v>2611</v>
      </c>
    </row>
    <row r="118" spans="1:2" x14ac:dyDescent="0.3">
      <c r="A118" s="4" t="s">
        <v>923</v>
      </c>
      <c r="B118" s="4" t="s">
        <v>2612</v>
      </c>
    </row>
    <row r="119" spans="1:2" x14ac:dyDescent="0.3">
      <c r="A119" s="4" t="s">
        <v>924</v>
      </c>
      <c r="B119" s="4" t="s">
        <v>2613</v>
      </c>
    </row>
    <row r="120" spans="1:2" x14ac:dyDescent="0.3">
      <c r="A120" s="4" t="s">
        <v>925</v>
      </c>
      <c r="B120" s="4" t="s">
        <v>2614</v>
      </c>
    </row>
    <row r="121" spans="1:2" x14ac:dyDescent="0.3">
      <c r="A121" s="4" t="s">
        <v>926</v>
      </c>
      <c r="B121" s="4" t="s">
        <v>2615</v>
      </c>
    </row>
    <row r="122" spans="1:2" x14ac:dyDescent="0.3">
      <c r="A122" s="4" t="s">
        <v>927</v>
      </c>
      <c r="B122" s="4" t="s">
        <v>2616</v>
      </c>
    </row>
    <row r="123" spans="1:2" x14ac:dyDescent="0.3">
      <c r="A123" s="4" t="s">
        <v>928</v>
      </c>
      <c r="B123" s="4" t="s">
        <v>2617</v>
      </c>
    </row>
    <row r="124" spans="1:2" x14ac:dyDescent="0.3">
      <c r="A124" s="4" t="s">
        <v>929</v>
      </c>
      <c r="B124" s="4" t="s">
        <v>2618</v>
      </c>
    </row>
    <row r="125" spans="1:2" x14ac:dyDescent="0.3">
      <c r="A125" s="4" t="s">
        <v>930</v>
      </c>
      <c r="B125" s="4" t="s">
        <v>2619</v>
      </c>
    </row>
    <row r="126" spans="1:2" x14ac:dyDescent="0.3">
      <c r="A126" s="4" t="s">
        <v>931</v>
      </c>
      <c r="B126" s="4" t="s">
        <v>2620</v>
      </c>
    </row>
    <row r="127" spans="1:2" x14ac:dyDescent="0.3">
      <c r="A127" s="4" t="s">
        <v>932</v>
      </c>
      <c r="B127" s="4" t="s">
        <v>2621</v>
      </c>
    </row>
    <row r="128" spans="1:2" x14ac:dyDescent="0.3">
      <c r="A128" s="4" t="s">
        <v>933</v>
      </c>
      <c r="B128" s="4" t="s">
        <v>2622</v>
      </c>
    </row>
    <row r="129" spans="1:2" x14ac:dyDescent="0.3">
      <c r="A129" s="4" t="s">
        <v>934</v>
      </c>
      <c r="B129" s="4" t="s">
        <v>2623</v>
      </c>
    </row>
    <row r="130" spans="1:2" x14ac:dyDescent="0.3">
      <c r="A130" s="4" t="s">
        <v>935</v>
      </c>
      <c r="B130" s="4" t="s">
        <v>2624</v>
      </c>
    </row>
    <row r="131" spans="1:2" x14ac:dyDescent="0.3">
      <c r="A131" s="4" t="s">
        <v>936</v>
      </c>
      <c r="B131" s="4" t="s">
        <v>2625</v>
      </c>
    </row>
    <row r="132" spans="1:2" x14ac:dyDescent="0.3">
      <c r="A132" s="4" t="s">
        <v>822</v>
      </c>
      <c r="B132" s="4" t="s">
        <v>2626</v>
      </c>
    </row>
    <row r="133" spans="1:2" x14ac:dyDescent="0.3">
      <c r="A133" s="4" t="s">
        <v>937</v>
      </c>
      <c r="B133" s="4" t="s">
        <v>2627</v>
      </c>
    </row>
    <row r="134" spans="1:2" x14ac:dyDescent="0.3">
      <c r="A134" s="4" t="s">
        <v>938</v>
      </c>
      <c r="B134" s="4" t="s">
        <v>2628</v>
      </c>
    </row>
    <row r="135" spans="1:2" x14ac:dyDescent="0.3">
      <c r="A135" s="4" t="s">
        <v>939</v>
      </c>
      <c r="B135" s="4" t="s">
        <v>2629</v>
      </c>
    </row>
    <row r="136" spans="1:2" x14ac:dyDescent="0.3">
      <c r="A136" s="4" t="s">
        <v>823</v>
      </c>
      <c r="B136" s="4" t="s">
        <v>2630</v>
      </c>
    </row>
    <row r="137" spans="1:2" x14ac:dyDescent="0.3">
      <c r="A137" s="4" t="s">
        <v>940</v>
      </c>
      <c r="B137" s="4" t="s">
        <v>2631</v>
      </c>
    </row>
    <row r="138" spans="1:2" x14ac:dyDescent="0.3">
      <c r="A138" s="4" t="s">
        <v>688</v>
      </c>
      <c r="B138" s="4" t="s">
        <v>2632</v>
      </c>
    </row>
    <row r="139" spans="1:2" x14ac:dyDescent="0.3">
      <c r="A139" s="4" t="s">
        <v>941</v>
      </c>
      <c r="B139" s="4" t="s">
        <v>2633</v>
      </c>
    </row>
    <row r="140" spans="1:2" x14ac:dyDescent="0.3">
      <c r="A140" s="4" t="s">
        <v>942</v>
      </c>
      <c r="B140" s="4" t="s">
        <v>2634</v>
      </c>
    </row>
    <row r="141" spans="1:2" x14ac:dyDescent="0.3">
      <c r="A141" s="4" t="s">
        <v>943</v>
      </c>
      <c r="B141" s="4" t="s">
        <v>2635</v>
      </c>
    </row>
    <row r="142" spans="1:2" x14ac:dyDescent="0.3">
      <c r="A142" s="4" t="s">
        <v>944</v>
      </c>
      <c r="B142" s="4" t="s">
        <v>2636</v>
      </c>
    </row>
    <row r="143" spans="1:2" x14ac:dyDescent="0.3">
      <c r="A143" s="4" t="s">
        <v>945</v>
      </c>
      <c r="B143" s="4" t="s">
        <v>2637</v>
      </c>
    </row>
    <row r="144" spans="1:2" x14ac:dyDescent="0.3">
      <c r="A144" s="4" t="s">
        <v>946</v>
      </c>
      <c r="B144" s="4" t="s">
        <v>2638</v>
      </c>
    </row>
    <row r="145" spans="1:2" x14ac:dyDescent="0.3">
      <c r="A145" s="4" t="s">
        <v>947</v>
      </c>
      <c r="B145" s="4" t="s">
        <v>2639</v>
      </c>
    </row>
    <row r="146" spans="1:2" x14ac:dyDescent="0.3">
      <c r="A146" s="4" t="s">
        <v>948</v>
      </c>
      <c r="B146" s="4" t="s">
        <v>2640</v>
      </c>
    </row>
    <row r="147" spans="1:2" x14ac:dyDescent="0.3">
      <c r="A147" s="4" t="s">
        <v>949</v>
      </c>
      <c r="B147" s="4" t="s">
        <v>2641</v>
      </c>
    </row>
    <row r="148" spans="1:2" x14ac:dyDescent="0.3">
      <c r="A148" s="4" t="s">
        <v>950</v>
      </c>
      <c r="B148" s="4" t="s">
        <v>2642</v>
      </c>
    </row>
    <row r="149" spans="1:2" x14ac:dyDescent="0.3">
      <c r="A149" s="4" t="s">
        <v>951</v>
      </c>
      <c r="B149" s="4" t="s">
        <v>2643</v>
      </c>
    </row>
    <row r="150" spans="1:2" x14ac:dyDescent="0.3">
      <c r="A150" s="4" t="s">
        <v>952</v>
      </c>
      <c r="B150" s="4" t="s">
        <v>2644</v>
      </c>
    </row>
    <row r="151" spans="1:2" x14ac:dyDescent="0.3">
      <c r="A151" s="4" t="s">
        <v>953</v>
      </c>
      <c r="B151" s="4" t="s">
        <v>2645</v>
      </c>
    </row>
    <row r="152" spans="1:2" x14ac:dyDescent="0.3">
      <c r="A152" s="4" t="s">
        <v>954</v>
      </c>
      <c r="B152" s="4" t="s">
        <v>2646</v>
      </c>
    </row>
  </sheetData>
  <sheetProtection algorithmName="SHA-512" hashValue="W8JLjO8uYFW0opeAqwzFVZPwbLrXv2zmGDJdRLSVfK5z1bJ4n5WivSxPpWNXPJlCtzDGX1SIIN4fZDAT8WeFWw==" saltValue="HlqGdJRuvdo14ajR2qkv7w==" spinCount="100000" sheet="1" objects="1" scenarios="1"/>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6C093-C0F3-4C2E-A85A-9CCC0FFA0596}">
  <sheetPr codeName="Sheet1">
    <tabColor theme="0" tint="-0.14999847407452621"/>
  </sheetPr>
  <dimension ref="A1:HG277"/>
  <sheetViews>
    <sheetView zoomScale="90" zoomScaleNormal="90" workbookViewId="0">
      <pane xSplit="7" ySplit="1" topLeftCell="H178" activePane="bottomRight" state="frozen"/>
      <selection pane="topRight" activeCell="G215" sqref="G215"/>
      <selection pane="bottomLeft" activeCell="G215" sqref="G215"/>
      <selection pane="bottomRight" activeCell="B186" sqref="B186:B188"/>
    </sheetView>
  </sheetViews>
  <sheetFormatPr defaultRowHeight="14.4" x14ac:dyDescent="0.3"/>
  <cols>
    <col min="2" max="3" width="44.6640625" style="4" customWidth="1"/>
    <col min="4" max="4" width="25" bestFit="1" customWidth="1"/>
    <col min="5" max="5" width="8.88671875" style="3" bestFit="1"/>
    <col min="6" max="6" width="10.77734375" customWidth="1"/>
    <col min="7" max="7" width="14.44140625" customWidth="1"/>
    <col min="8" max="8" width="40" style="1" customWidth="1"/>
    <col min="9" max="9" width="58.5546875" customWidth="1"/>
  </cols>
  <sheetData>
    <row r="1" spans="1:9" ht="60" customHeight="1" x14ac:dyDescent="0.3">
      <c r="A1" s="27" t="s">
        <v>4147</v>
      </c>
      <c r="B1" s="27" t="s">
        <v>8</v>
      </c>
      <c r="C1" s="27" t="s">
        <v>4149</v>
      </c>
      <c r="D1" s="28" t="s">
        <v>9</v>
      </c>
      <c r="E1" s="29" t="s">
        <v>4148</v>
      </c>
      <c r="F1" s="28" t="s">
        <v>10</v>
      </c>
      <c r="G1" s="28" t="s">
        <v>11</v>
      </c>
      <c r="H1" s="30" t="s">
        <v>12</v>
      </c>
      <c r="I1" s="30" t="s">
        <v>2339</v>
      </c>
    </row>
    <row r="2" spans="1:9" x14ac:dyDescent="0.3">
      <c r="A2" s="31"/>
      <c r="B2" s="32" t="s">
        <v>13</v>
      </c>
      <c r="C2" s="25" t="s">
        <v>4150</v>
      </c>
      <c r="D2" s="31"/>
      <c r="E2" s="33"/>
      <c r="F2" s="31"/>
      <c r="G2" s="31"/>
      <c r="H2" s="25"/>
    </row>
    <row r="3" spans="1:9" x14ac:dyDescent="0.3">
      <c r="A3" s="34" t="s">
        <v>14</v>
      </c>
      <c r="B3" s="35" t="s">
        <v>15</v>
      </c>
      <c r="C3" s="25" t="s">
        <v>2494</v>
      </c>
      <c r="D3" s="31" t="s">
        <v>16</v>
      </c>
      <c r="E3" s="33" t="s">
        <v>17</v>
      </c>
      <c r="F3" s="31"/>
      <c r="G3" s="31"/>
      <c r="H3" s="25"/>
    </row>
    <row r="4" spans="1:9" x14ac:dyDescent="0.3">
      <c r="A4" s="34" t="s">
        <v>14</v>
      </c>
      <c r="B4" s="35" t="s">
        <v>18</v>
      </c>
      <c r="C4" s="25" t="s">
        <v>2494</v>
      </c>
      <c r="D4" s="31" t="s">
        <v>19</v>
      </c>
      <c r="E4" s="33" t="s">
        <v>17</v>
      </c>
      <c r="F4" s="31"/>
      <c r="G4" s="31"/>
      <c r="H4" s="25"/>
    </row>
    <row r="5" spans="1:9" ht="41.4" customHeight="1" x14ac:dyDescent="0.3">
      <c r="A5" s="34" t="s">
        <v>20</v>
      </c>
      <c r="B5" s="35" t="s">
        <v>21</v>
      </c>
      <c r="C5" s="25" t="s">
        <v>4151</v>
      </c>
      <c r="D5" s="31" t="s">
        <v>19</v>
      </c>
      <c r="E5" s="33"/>
      <c r="F5" s="31"/>
      <c r="G5" s="31"/>
      <c r="H5" s="25"/>
    </row>
    <row r="6" spans="1:9" x14ac:dyDescent="0.3">
      <c r="A6" s="34" t="s">
        <v>14</v>
      </c>
      <c r="B6" s="35" t="s">
        <v>22</v>
      </c>
      <c r="C6" s="25" t="s">
        <v>4152</v>
      </c>
      <c r="D6" s="31" t="s">
        <v>23</v>
      </c>
      <c r="E6" s="33" t="s">
        <v>17</v>
      </c>
      <c r="F6" s="31"/>
      <c r="G6" s="31"/>
      <c r="H6" s="79" t="s">
        <v>24</v>
      </c>
    </row>
    <row r="7" spans="1:9" x14ac:dyDescent="0.3">
      <c r="A7" s="34" t="s">
        <v>14</v>
      </c>
      <c r="B7" s="35" t="s">
        <v>25</v>
      </c>
      <c r="C7" s="25" t="s">
        <v>4153</v>
      </c>
      <c r="D7" s="31" t="s">
        <v>26</v>
      </c>
      <c r="E7" s="33" t="s">
        <v>17</v>
      </c>
      <c r="F7" s="31"/>
      <c r="G7" s="31"/>
      <c r="H7" s="25"/>
    </row>
    <row r="8" spans="1:9" x14ac:dyDescent="0.3">
      <c r="A8" s="34" t="s">
        <v>14</v>
      </c>
      <c r="B8" s="35" t="s">
        <v>27</v>
      </c>
      <c r="C8" s="25" t="s">
        <v>2494</v>
      </c>
      <c r="D8" s="31" t="s">
        <v>28</v>
      </c>
      <c r="E8" s="33" t="s">
        <v>17</v>
      </c>
      <c r="F8" s="31"/>
      <c r="G8" s="31"/>
      <c r="H8" s="25"/>
    </row>
    <row r="9" spans="1:9" s="8" customFormat="1" x14ac:dyDescent="0.3">
      <c r="A9" s="34" t="s">
        <v>14</v>
      </c>
      <c r="B9" s="35" t="s">
        <v>29</v>
      </c>
      <c r="C9" s="25" t="s">
        <v>2494</v>
      </c>
      <c r="D9" s="31" t="s">
        <v>4410</v>
      </c>
      <c r="E9" s="33" t="s">
        <v>17</v>
      </c>
      <c r="F9" s="31" t="s">
        <v>2680</v>
      </c>
      <c r="G9" s="31"/>
      <c r="H9" s="25"/>
    </row>
    <row r="10" spans="1:9" s="8" customFormat="1" x14ac:dyDescent="0.3">
      <c r="A10" s="36" t="s">
        <v>14</v>
      </c>
      <c r="B10" s="76" t="s">
        <v>31</v>
      </c>
      <c r="C10" s="189" t="s">
        <v>4462</v>
      </c>
      <c r="D10" s="38"/>
      <c r="E10" s="39" t="s">
        <v>17</v>
      </c>
      <c r="F10" s="38"/>
      <c r="G10" s="38"/>
      <c r="H10" s="25"/>
    </row>
    <row r="11" spans="1:9" s="8" customFormat="1" ht="46.95" customHeight="1" x14ac:dyDescent="0.3">
      <c r="A11" s="34" t="s">
        <v>14</v>
      </c>
      <c r="B11" s="40" t="s">
        <v>32</v>
      </c>
      <c r="C11" s="25" t="s">
        <v>4463</v>
      </c>
      <c r="D11" s="31" t="s">
        <v>33</v>
      </c>
      <c r="E11" s="33" t="s">
        <v>17</v>
      </c>
      <c r="F11" s="31" t="s">
        <v>34</v>
      </c>
      <c r="G11" s="31"/>
      <c r="H11" s="26"/>
    </row>
    <row r="12" spans="1:9" s="8" customFormat="1" x14ac:dyDescent="0.3">
      <c r="A12" s="34" t="s">
        <v>14</v>
      </c>
      <c r="B12" s="40" t="s">
        <v>35</v>
      </c>
      <c r="C12" s="25" t="s">
        <v>4464</v>
      </c>
      <c r="D12" s="31" t="s">
        <v>36</v>
      </c>
      <c r="E12" s="33" t="s">
        <v>17</v>
      </c>
      <c r="F12" s="31"/>
      <c r="G12" s="31"/>
      <c r="H12" s="25"/>
    </row>
    <row r="13" spans="1:9" s="8" customFormat="1" x14ac:dyDescent="0.3">
      <c r="A13" s="34" t="s">
        <v>14</v>
      </c>
      <c r="B13" s="40" t="s">
        <v>37</v>
      </c>
      <c r="C13" s="25" t="s">
        <v>4465</v>
      </c>
      <c r="D13" s="31" t="s">
        <v>38</v>
      </c>
      <c r="E13" s="33" t="s">
        <v>17</v>
      </c>
      <c r="F13" s="31"/>
      <c r="G13" s="25" t="s">
        <v>4460</v>
      </c>
      <c r="H13" s="79" t="s">
        <v>732</v>
      </c>
    </row>
    <row r="14" spans="1:9" s="8" customFormat="1" x14ac:dyDescent="0.3">
      <c r="A14" s="41" t="s">
        <v>14</v>
      </c>
      <c r="B14" s="37" t="s">
        <v>40</v>
      </c>
      <c r="C14" s="64" t="s">
        <v>4466</v>
      </c>
      <c r="D14" s="42"/>
      <c r="E14" s="43" t="s">
        <v>17</v>
      </c>
      <c r="F14" s="42"/>
      <c r="G14" s="42"/>
      <c r="H14" s="25"/>
    </row>
    <row r="15" spans="1:9" s="8" customFormat="1" x14ac:dyDescent="0.3">
      <c r="A15" s="34" t="s">
        <v>14</v>
      </c>
      <c r="B15" s="44" t="s">
        <v>41</v>
      </c>
      <c r="C15" s="25" t="s">
        <v>2494</v>
      </c>
      <c r="D15" s="31" t="s">
        <v>42</v>
      </c>
      <c r="E15" s="33" t="s">
        <v>17</v>
      </c>
      <c r="F15" s="31"/>
      <c r="G15" s="31"/>
      <c r="H15" s="79" t="s">
        <v>43</v>
      </c>
    </row>
    <row r="16" spans="1:9" s="8" customFormat="1" x14ac:dyDescent="0.3">
      <c r="A16" s="34" t="s">
        <v>20</v>
      </c>
      <c r="B16" s="44" t="s">
        <v>44</v>
      </c>
      <c r="C16" s="25" t="s">
        <v>4467</v>
      </c>
      <c r="D16" s="31" t="s">
        <v>45</v>
      </c>
      <c r="E16" s="33" t="s">
        <v>46</v>
      </c>
      <c r="F16" s="31"/>
      <c r="G16" s="31"/>
      <c r="H16" s="25"/>
    </row>
    <row r="17" spans="1:8" s="8" customFormat="1" x14ac:dyDescent="0.3">
      <c r="A17" s="34" t="s">
        <v>14</v>
      </c>
      <c r="B17" s="44" t="s">
        <v>3</v>
      </c>
      <c r="C17" s="25" t="s">
        <v>4468</v>
      </c>
      <c r="D17" s="31" t="s">
        <v>45</v>
      </c>
      <c r="E17" s="33" t="s">
        <v>17</v>
      </c>
      <c r="F17" s="31"/>
      <c r="G17" s="31"/>
      <c r="H17" s="25"/>
    </row>
    <row r="18" spans="1:8" s="8" customFormat="1" x14ac:dyDescent="0.3">
      <c r="A18" s="34" t="s">
        <v>20</v>
      </c>
      <c r="B18" s="44" t="s">
        <v>47</v>
      </c>
      <c r="C18" s="25" t="s">
        <v>4469</v>
      </c>
      <c r="D18" s="31" t="s">
        <v>36</v>
      </c>
      <c r="E18" s="33" t="s">
        <v>48</v>
      </c>
      <c r="F18" s="31"/>
      <c r="G18" s="31"/>
      <c r="H18" s="25"/>
    </row>
    <row r="19" spans="1:8" s="8" customFormat="1" x14ac:dyDescent="0.3">
      <c r="A19" s="34" t="s">
        <v>20</v>
      </c>
      <c r="B19" s="44" t="s">
        <v>49</v>
      </c>
      <c r="C19" s="25" t="s">
        <v>4470</v>
      </c>
      <c r="D19" s="31" t="s">
        <v>36</v>
      </c>
      <c r="E19" s="33" t="s">
        <v>48</v>
      </c>
      <c r="F19" s="31"/>
      <c r="G19" s="31"/>
      <c r="H19" s="25"/>
    </row>
    <row r="20" spans="1:8" s="8" customFormat="1" x14ac:dyDescent="0.3">
      <c r="A20" s="34" t="s">
        <v>20</v>
      </c>
      <c r="B20" s="44" t="s">
        <v>50</v>
      </c>
      <c r="C20" s="25" t="s">
        <v>4471</v>
      </c>
      <c r="D20" s="31" t="s">
        <v>45</v>
      </c>
      <c r="E20" s="33" t="s">
        <v>48</v>
      </c>
      <c r="F20" s="31"/>
      <c r="G20" s="31"/>
      <c r="H20" s="25"/>
    </row>
    <row r="21" spans="1:8" s="8" customFormat="1" x14ac:dyDescent="0.3">
      <c r="A21" s="34" t="s">
        <v>20</v>
      </c>
      <c r="B21" s="44" t="s">
        <v>51</v>
      </c>
      <c r="C21" s="25" t="s">
        <v>4472</v>
      </c>
      <c r="D21" s="31" t="s">
        <v>33</v>
      </c>
      <c r="E21" s="33" t="s">
        <v>48</v>
      </c>
      <c r="F21" s="31"/>
      <c r="G21" s="31"/>
      <c r="H21" s="25"/>
    </row>
    <row r="22" spans="1:8" s="8" customFormat="1" x14ac:dyDescent="0.3">
      <c r="A22" s="34" t="s">
        <v>20</v>
      </c>
      <c r="B22" s="44" t="s">
        <v>52</v>
      </c>
      <c r="C22" s="25" t="s">
        <v>4473</v>
      </c>
      <c r="D22" s="31" t="s">
        <v>36</v>
      </c>
      <c r="E22" s="33" t="s">
        <v>48</v>
      </c>
      <c r="F22" s="31"/>
      <c r="G22" s="31"/>
      <c r="H22" s="25"/>
    </row>
    <row r="23" spans="1:8" s="8" customFormat="1" ht="24" x14ac:dyDescent="0.3">
      <c r="A23" s="41" t="s">
        <v>20</v>
      </c>
      <c r="B23" s="37" t="s">
        <v>4389</v>
      </c>
      <c r="C23" s="64" t="s">
        <v>4154</v>
      </c>
      <c r="D23" s="42"/>
      <c r="E23" s="43" t="s">
        <v>55</v>
      </c>
      <c r="F23" s="42"/>
      <c r="G23" s="64" t="s">
        <v>53</v>
      </c>
      <c r="H23" s="25"/>
    </row>
    <row r="24" spans="1:8" s="8" customFormat="1" x14ac:dyDescent="0.3">
      <c r="A24" s="34" t="s">
        <v>14</v>
      </c>
      <c r="B24" s="40" t="s">
        <v>32</v>
      </c>
      <c r="C24" s="25" t="s">
        <v>4155</v>
      </c>
      <c r="D24" s="31" t="s">
        <v>33</v>
      </c>
      <c r="E24" s="33" t="s">
        <v>17</v>
      </c>
      <c r="F24" s="31" t="s">
        <v>4501</v>
      </c>
      <c r="G24" s="31"/>
      <c r="H24" s="25"/>
    </row>
    <row r="25" spans="1:8" s="8" customFormat="1" x14ac:dyDescent="0.3">
      <c r="A25" s="34" t="s">
        <v>14</v>
      </c>
      <c r="B25" s="40" t="s">
        <v>35</v>
      </c>
      <c r="C25" s="25" t="s">
        <v>4156</v>
      </c>
      <c r="D25" s="31" t="s">
        <v>36</v>
      </c>
      <c r="E25" s="33" t="s">
        <v>17</v>
      </c>
      <c r="F25" s="31"/>
      <c r="G25" s="31"/>
      <c r="H25" s="25"/>
    </row>
    <row r="26" spans="1:8" s="8" customFormat="1" x14ac:dyDescent="0.3">
      <c r="A26" s="34" t="s">
        <v>14</v>
      </c>
      <c r="B26" s="35" t="s">
        <v>40</v>
      </c>
      <c r="C26" s="25" t="s">
        <v>4157</v>
      </c>
      <c r="D26" s="31"/>
      <c r="E26" s="33" t="s">
        <v>17</v>
      </c>
      <c r="F26" s="31"/>
      <c r="G26" s="31"/>
      <c r="H26" s="25"/>
    </row>
    <row r="27" spans="1:8" s="8" customFormat="1" x14ac:dyDescent="0.3">
      <c r="A27" s="34" t="s">
        <v>14</v>
      </c>
      <c r="B27" s="44" t="s">
        <v>41</v>
      </c>
      <c r="C27" s="25" t="s">
        <v>4158</v>
      </c>
      <c r="D27" s="31" t="s">
        <v>42</v>
      </c>
      <c r="E27" s="33" t="s">
        <v>17</v>
      </c>
      <c r="F27" s="31"/>
      <c r="G27" s="31"/>
      <c r="H27" s="79" t="s">
        <v>43</v>
      </c>
    </row>
    <row r="28" spans="1:8" s="8" customFormat="1" x14ac:dyDescent="0.3">
      <c r="A28" s="34" t="s">
        <v>20</v>
      </c>
      <c r="B28" s="44" t="s">
        <v>44</v>
      </c>
      <c r="C28" s="25" t="s">
        <v>4159</v>
      </c>
      <c r="D28" s="31" t="s">
        <v>45</v>
      </c>
      <c r="E28" s="33" t="s">
        <v>46</v>
      </c>
      <c r="F28" s="31"/>
      <c r="G28" s="31"/>
      <c r="H28" s="25"/>
    </row>
    <row r="29" spans="1:8" s="8" customFormat="1" x14ac:dyDescent="0.3">
      <c r="A29" s="34" t="s">
        <v>14</v>
      </c>
      <c r="B29" s="44" t="s">
        <v>3</v>
      </c>
      <c r="C29" s="25" t="s">
        <v>4160</v>
      </c>
      <c r="D29" s="31" t="s">
        <v>45</v>
      </c>
      <c r="E29" s="33" t="s">
        <v>17</v>
      </c>
      <c r="F29" s="31"/>
      <c r="G29" s="31"/>
      <c r="H29" s="25"/>
    </row>
    <row r="30" spans="1:8" s="8" customFormat="1" x14ac:dyDescent="0.3">
      <c r="A30" s="34" t="s">
        <v>20</v>
      </c>
      <c r="B30" s="44" t="s">
        <v>47</v>
      </c>
      <c r="C30" s="25" t="s">
        <v>4161</v>
      </c>
      <c r="D30" s="31" t="s">
        <v>36</v>
      </c>
      <c r="E30" s="33" t="s">
        <v>48</v>
      </c>
      <c r="F30" s="31"/>
      <c r="G30" s="31"/>
      <c r="H30" s="25"/>
    </row>
    <row r="31" spans="1:8" s="8" customFormat="1" x14ac:dyDescent="0.3">
      <c r="A31" s="34" t="s">
        <v>20</v>
      </c>
      <c r="B31" s="44" t="s">
        <v>49</v>
      </c>
      <c r="C31" s="25" t="s">
        <v>4162</v>
      </c>
      <c r="D31" s="31" t="s">
        <v>36</v>
      </c>
      <c r="E31" s="33" t="s">
        <v>48</v>
      </c>
      <c r="F31" s="31"/>
      <c r="G31" s="31"/>
      <c r="H31" s="25"/>
    </row>
    <row r="32" spans="1:8" s="8" customFormat="1" x14ac:dyDescent="0.3">
      <c r="A32" s="34" t="s">
        <v>20</v>
      </c>
      <c r="B32" s="44" t="s">
        <v>50</v>
      </c>
      <c r="C32" s="25" t="s">
        <v>4163</v>
      </c>
      <c r="D32" s="31" t="s">
        <v>45</v>
      </c>
      <c r="E32" s="33" t="s">
        <v>48</v>
      </c>
      <c r="F32" s="31"/>
      <c r="G32" s="31"/>
      <c r="H32" s="25"/>
    </row>
    <row r="33" spans="1:9" s="8" customFormat="1" x14ac:dyDescent="0.3">
      <c r="A33" s="34" t="s">
        <v>20</v>
      </c>
      <c r="B33" s="44" t="s">
        <v>51</v>
      </c>
      <c r="C33" s="25" t="s">
        <v>4164</v>
      </c>
      <c r="D33" s="31" t="s">
        <v>33</v>
      </c>
      <c r="E33" s="33" t="s">
        <v>48</v>
      </c>
      <c r="F33" s="31"/>
      <c r="G33" s="31"/>
      <c r="H33" s="25"/>
    </row>
    <row r="34" spans="1:9" s="8" customFormat="1" x14ac:dyDescent="0.3">
      <c r="A34" s="34" t="s">
        <v>20</v>
      </c>
      <c r="B34" s="44" t="s">
        <v>52</v>
      </c>
      <c r="C34" s="25" t="s">
        <v>4165</v>
      </c>
      <c r="D34" s="31" t="s">
        <v>36</v>
      </c>
      <c r="E34" s="33" t="s">
        <v>48</v>
      </c>
      <c r="F34" s="31"/>
      <c r="G34" s="31"/>
      <c r="H34" s="25"/>
    </row>
    <row r="35" spans="1:9" s="8" customFormat="1" ht="24" x14ac:dyDescent="0.3">
      <c r="A35" s="41" t="s">
        <v>20</v>
      </c>
      <c r="B35" s="37" t="s">
        <v>54</v>
      </c>
      <c r="C35" s="64" t="s">
        <v>4166</v>
      </c>
      <c r="D35" s="42"/>
      <c r="E35" s="43" t="s">
        <v>55</v>
      </c>
      <c r="F35" s="42"/>
      <c r="G35" s="64" t="s">
        <v>56</v>
      </c>
      <c r="H35" s="25"/>
    </row>
    <row r="36" spans="1:9" s="8" customFormat="1" x14ac:dyDescent="0.3">
      <c r="A36" s="34" t="s">
        <v>14</v>
      </c>
      <c r="B36" s="40" t="s">
        <v>32</v>
      </c>
      <c r="C36" s="25" t="s">
        <v>4167</v>
      </c>
      <c r="D36" s="31" t="s">
        <v>33</v>
      </c>
      <c r="E36" s="33" t="s">
        <v>17</v>
      </c>
      <c r="F36" s="31"/>
      <c r="G36" s="31" t="s">
        <v>4668</v>
      </c>
      <c r="H36" s="25"/>
    </row>
    <row r="37" spans="1:9" x14ac:dyDescent="0.3">
      <c r="A37" s="34" t="s">
        <v>14</v>
      </c>
      <c r="B37" s="40" t="s">
        <v>35</v>
      </c>
      <c r="C37" s="25" t="s">
        <v>4168</v>
      </c>
      <c r="D37" s="31" t="s">
        <v>36</v>
      </c>
      <c r="E37" s="33" t="s">
        <v>17</v>
      </c>
      <c r="F37" s="31"/>
      <c r="G37" s="31"/>
      <c r="H37" s="25"/>
    </row>
    <row r="38" spans="1:9" x14ac:dyDescent="0.3">
      <c r="A38" s="34" t="s">
        <v>14</v>
      </c>
      <c r="B38" s="35" t="s">
        <v>40</v>
      </c>
      <c r="C38" s="25" t="s">
        <v>4169</v>
      </c>
      <c r="D38" s="31"/>
      <c r="E38" s="33" t="s">
        <v>17</v>
      </c>
      <c r="F38" s="31"/>
      <c r="G38" s="31"/>
      <c r="H38" s="25"/>
    </row>
    <row r="39" spans="1:9" x14ac:dyDescent="0.3">
      <c r="A39" s="34" t="s">
        <v>14</v>
      </c>
      <c r="B39" s="44" t="s">
        <v>57</v>
      </c>
      <c r="C39" s="25" t="s">
        <v>4170</v>
      </c>
      <c r="D39" s="31" t="s">
        <v>42</v>
      </c>
      <c r="E39" s="33" t="s">
        <v>17</v>
      </c>
      <c r="F39" s="31"/>
      <c r="G39" s="31"/>
      <c r="H39" s="84" t="s">
        <v>2484</v>
      </c>
    </row>
    <row r="40" spans="1:9" x14ac:dyDescent="0.3">
      <c r="A40" s="34" t="s">
        <v>20</v>
      </c>
      <c r="B40" s="44" t="s">
        <v>44</v>
      </c>
      <c r="C40" s="25" t="s">
        <v>4171</v>
      </c>
      <c r="D40" s="31" t="s">
        <v>45</v>
      </c>
      <c r="E40" s="33" t="s">
        <v>46</v>
      </c>
      <c r="F40" s="31"/>
      <c r="G40" s="31"/>
      <c r="H40" s="25"/>
    </row>
    <row r="41" spans="1:9" x14ac:dyDescent="0.3">
      <c r="A41" s="34" t="s">
        <v>14</v>
      </c>
      <c r="B41" s="44" t="s">
        <v>3</v>
      </c>
      <c r="C41" s="25" t="s">
        <v>4172</v>
      </c>
      <c r="D41" s="31" t="s">
        <v>45</v>
      </c>
      <c r="E41" s="33" t="s">
        <v>17</v>
      </c>
      <c r="F41" s="31"/>
      <c r="G41" s="31"/>
      <c r="H41" s="25"/>
    </row>
    <row r="42" spans="1:9" x14ac:dyDescent="0.3">
      <c r="A42" s="34" t="s">
        <v>20</v>
      </c>
      <c r="B42" s="44" t="s">
        <v>47</v>
      </c>
      <c r="C42" s="25" t="s">
        <v>4173</v>
      </c>
      <c r="D42" s="31" t="s">
        <v>36</v>
      </c>
      <c r="E42" s="33" t="s">
        <v>48</v>
      </c>
      <c r="F42" s="31"/>
      <c r="G42" s="31"/>
      <c r="H42" s="25"/>
    </row>
    <row r="43" spans="1:9" x14ac:dyDescent="0.3">
      <c r="A43" s="34" t="s">
        <v>20</v>
      </c>
      <c r="B43" s="44" t="s">
        <v>49</v>
      </c>
      <c r="C43" s="25" t="s">
        <v>4174</v>
      </c>
      <c r="D43" s="31" t="s">
        <v>36</v>
      </c>
      <c r="E43" s="33" t="s">
        <v>48</v>
      </c>
      <c r="F43" s="31"/>
      <c r="G43" s="31"/>
      <c r="H43" s="25"/>
    </row>
    <row r="44" spans="1:9" x14ac:dyDescent="0.3">
      <c r="A44" s="34" t="s">
        <v>20</v>
      </c>
      <c r="B44" s="44" t="s">
        <v>50</v>
      </c>
      <c r="C44" s="25" t="s">
        <v>4175</v>
      </c>
      <c r="D44" s="31" t="s">
        <v>45</v>
      </c>
      <c r="E44" s="33" t="s">
        <v>48</v>
      </c>
      <c r="F44" s="31"/>
      <c r="G44" s="31"/>
      <c r="H44" s="25"/>
    </row>
    <row r="45" spans="1:9" x14ac:dyDescent="0.3">
      <c r="A45" s="34" t="s">
        <v>20</v>
      </c>
      <c r="B45" s="44" t="s">
        <v>51</v>
      </c>
      <c r="C45" s="25" t="s">
        <v>4176</v>
      </c>
      <c r="D45" s="31" t="s">
        <v>33</v>
      </c>
      <c r="E45" s="33" t="s">
        <v>48</v>
      </c>
      <c r="F45" s="31"/>
      <c r="G45" s="31"/>
      <c r="H45" s="25"/>
    </row>
    <row r="46" spans="1:9" x14ac:dyDescent="0.3">
      <c r="A46" s="34" t="s">
        <v>20</v>
      </c>
      <c r="B46" s="44" t="s">
        <v>52</v>
      </c>
      <c r="C46" s="25" t="s">
        <v>4177</v>
      </c>
      <c r="D46" s="31" t="s">
        <v>36</v>
      </c>
      <c r="E46" s="33" t="s">
        <v>48</v>
      </c>
      <c r="F46" s="31"/>
      <c r="G46" s="31"/>
      <c r="H46" s="25"/>
    </row>
    <row r="47" spans="1:9" x14ac:dyDescent="0.3">
      <c r="A47" s="41" t="s">
        <v>14</v>
      </c>
      <c r="B47" s="77" t="s">
        <v>58</v>
      </c>
      <c r="C47" s="64" t="s">
        <v>4178</v>
      </c>
      <c r="D47" s="42"/>
      <c r="E47" s="43" t="s">
        <v>17</v>
      </c>
      <c r="F47" s="42"/>
      <c r="G47" s="42"/>
      <c r="H47" s="25"/>
    </row>
    <row r="48" spans="1:9" x14ac:dyDescent="0.3">
      <c r="A48" s="34" t="s">
        <v>14</v>
      </c>
      <c r="B48" s="40" t="s">
        <v>59</v>
      </c>
      <c r="C48" s="25" t="s">
        <v>4179</v>
      </c>
      <c r="D48" s="31" t="s">
        <v>60</v>
      </c>
      <c r="E48" s="33" t="s">
        <v>17</v>
      </c>
      <c r="F48" s="31"/>
      <c r="G48" s="31"/>
      <c r="I48" s="47"/>
    </row>
    <row r="49" spans="1:8" x14ac:dyDescent="0.3">
      <c r="A49" s="41" t="s">
        <v>14</v>
      </c>
      <c r="B49" s="37" t="s">
        <v>61</v>
      </c>
      <c r="C49" s="64" t="s">
        <v>4180</v>
      </c>
      <c r="D49" s="42"/>
      <c r="E49" s="43" t="s">
        <v>17</v>
      </c>
      <c r="F49" s="42"/>
      <c r="G49" s="42"/>
      <c r="H49" s="45"/>
    </row>
    <row r="50" spans="1:8" x14ac:dyDescent="0.3">
      <c r="A50" s="41" t="s">
        <v>14</v>
      </c>
      <c r="B50" s="37" t="s">
        <v>62</v>
      </c>
      <c r="C50" s="64" t="s">
        <v>4181</v>
      </c>
      <c r="D50" s="42"/>
      <c r="E50" s="43" t="s">
        <v>17</v>
      </c>
      <c r="F50" s="42"/>
      <c r="G50" s="42"/>
      <c r="H50" s="45"/>
    </row>
    <row r="51" spans="1:8" ht="24" x14ac:dyDescent="0.3">
      <c r="A51" s="34" t="s">
        <v>14</v>
      </c>
      <c r="B51" s="44" t="s">
        <v>63</v>
      </c>
      <c r="C51" s="25" t="s">
        <v>4182</v>
      </c>
      <c r="D51" s="31" t="s">
        <v>64</v>
      </c>
      <c r="E51" s="33" t="s">
        <v>17</v>
      </c>
      <c r="F51" s="31"/>
      <c r="G51" s="31" t="s">
        <v>65</v>
      </c>
      <c r="H51" s="84" t="s">
        <v>2485</v>
      </c>
    </row>
    <row r="52" spans="1:8" s="8" customFormat="1" ht="24" x14ac:dyDescent="0.3">
      <c r="A52" s="34" t="s">
        <v>14</v>
      </c>
      <c r="B52" s="44" t="s">
        <v>66</v>
      </c>
      <c r="C52" s="25" t="s">
        <v>4183</v>
      </c>
      <c r="D52" s="31" t="s">
        <v>64</v>
      </c>
      <c r="E52" s="33" t="s">
        <v>17</v>
      </c>
      <c r="F52" s="31"/>
      <c r="G52" s="31" t="s">
        <v>65</v>
      </c>
      <c r="H52" s="84" t="s">
        <v>2485</v>
      </c>
    </row>
    <row r="53" spans="1:8" x14ac:dyDescent="0.3">
      <c r="A53" s="34" t="s">
        <v>14</v>
      </c>
      <c r="B53" s="44" t="s">
        <v>67</v>
      </c>
      <c r="C53" s="25" t="s">
        <v>2494</v>
      </c>
      <c r="D53" s="31" t="s">
        <v>68</v>
      </c>
      <c r="E53" s="33" t="s">
        <v>17</v>
      </c>
      <c r="F53" s="31"/>
      <c r="G53" s="31"/>
      <c r="H53" s="47"/>
    </row>
    <row r="54" spans="1:8" x14ac:dyDescent="0.3">
      <c r="A54" s="34" t="s">
        <v>14</v>
      </c>
      <c r="B54" s="44" t="s">
        <v>69</v>
      </c>
      <c r="C54" s="25" t="s">
        <v>4184</v>
      </c>
      <c r="D54" s="31" t="s">
        <v>60</v>
      </c>
      <c r="E54" s="33" t="s">
        <v>17</v>
      </c>
      <c r="F54" s="31"/>
      <c r="G54" s="31"/>
      <c r="H54" s="47"/>
    </row>
    <row r="55" spans="1:8" s="8" customFormat="1" x14ac:dyDescent="0.3">
      <c r="A55" s="34" t="s">
        <v>14</v>
      </c>
      <c r="B55" s="44" t="s">
        <v>70</v>
      </c>
      <c r="C55" s="25" t="s">
        <v>4185</v>
      </c>
      <c r="D55" s="31" t="s">
        <v>60</v>
      </c>
      <c r="E55" s="33" t="s">
        <v>17</v>
      </c>
      <c r="F55" s="31"/>
      <c r="G55" s="31"/>
      <c r="H55" s="47"/>
    </row>
    <row r="56" spans="1:8" s="8" customFormat="1" ht="24" x14ac:dyDescent="0.3">
      <c r="A56" s="34" t="s">
        <v>14</v>
      </c>
      <c r="B56" s="44" t="s">
        <v>71</v>
      </c>
      <c r="C56" s="25" t="s">
        <v>4186</v>
      </c>
      <c r="D56" s="31" t="s">
        <v>60</v>
      </c>
      <c r="E56" s="33" t="s">
        <v>17</v>
      </c>
      <c r="F56" s="31"/>
      <c r="G56" s="31"/>
      <c r="H56" s="47"/>
    </row>
    <row r="57" spans="1:8" s="8" customFormat="1" x14ac:dyDescent="0.3">
      <c r="A57" s="41" t="s">
        <v>20</v>
      </c>
      <c r="B57" s="37" t="s">
        <v>72</v>
      </c>
      <c r="C57" s="64" t="s">
        <v>4187</v>
      </c>
      <c r="D57" s="42"/>
      <c r="E57" s="43" t="s">
        <v>55</v>
      </c>
      <c r="F57" s="42"/>
      <c r="G57" s="42" t="s">
        <v>73</v>
      </c>
      <c r="H57" s="47"/>
    </row>
    <row r="58" spans="1:8" s="8" customFormat="1" ht="24" x14ac:dyDescent="0.3">
      <c r="A58" s="34" t="s">
        <v>14</v>
      </c>
      <c r="B58" s="44" t="s">
        <v>74</v>
      </c>
      <c r="C58" s="25" t="s">
        <v>4188</v>
      </c>
      <c r="D58" s="31" t="s">
        <v>64</v>
      </c>
      <c r="E58" s="33" t="s">
        <v>17</v>
      </c>
      <c r="F58" s="31"/>
      <c r="G58" s="31"/>
      <c r="H58" s="84" t="s">
        <v>2485</v>
      </c>
    </row>
    <row r="59" spans="1:8" s="8" customFormat="1" x14ac:dyDescent="0.3">
      <c r="A59" s="36" t="s">
        <v>20</v>
      </c>
      <c r="B59" s="48" t="s">
        <v>75</v>
      </c>
      <c r="C59" s="189" t="s">
        <v>4189</v>
      </c>
      <c r="D59" s="38"/>
      <c r="E59" s="39" t="s">
        <v>48</v>
      </c>
      <c r="F59" s="38"/>
      <c r="G59" s="38"/>
      <c r="H59" s="25"/>
    </row>
    <row r="60" spans="1:8" s="8" customFormat="1" x14ac:dyDescent="0.3">
      <c r="A60" s="34" t="s">
        <v>14</v>
      </c>
      <c r="B60" s="40" t="s">
        <v>76</v>
      </c>
      <c r="C60" s="25" t="s">
        <v>4190</v>
      </c>
      <c r="D60" s="31" t="s">
        <v>77</v>
      </c>
      <c r="E60" s="33" t="s">
        <v>17</v>
      </c>
      <c r="F60" s="31"/>
      <c r="G60" s="31"/>
      <c r="H60" s="25"/>
    </row>
    <row r="61" spans="1:8" s="8" customFormat="1" x14ac:dyDescent="0.3">
      <c r="A61" s="36" t="s">
        <v>78</v>
      </c>
      <c r="B61" s="48" t="s">
        <v>79</v>
      </c>
      <c r="C61" s="189" t="s">
        <v>4191</v>
      </c>
      <c r="D61" s="38"/>
      <c r="E61" s="39" t="s">
        <v>17</v>
      </c>
      <c r="F61" s="38"/>
      <c r="G61" s="38"/>
      <c r="H61" s="25"/>
    </row>
    <row r="62" spans="1:8" s="8" customFormat="1" x14ac:dyDescent="0.3">
      <c r="A62" s="34" t="s">
        <v>14</v>
      </c>
      <c r="B62" s="57" t="s">
        <v>80</v>
      </c>
      <c r="C62" s="25" t="s">
        <v>4192</v>
      </c>
      <c r="D62" s="31" t="s">
        <v>28</v>
      </c>
      <c r="E62" s="33" t="s">
        <v>17</v>
      </c>
      <c r="F62" s="31" t="s">
        <v>81</v>
      </c>
      <c r="G62" s="31"/>
      <c r="H62" s="25"/>
    </row>
    <row r="63" spans="1:8" s="8" customFormat="1" x14ac:dyDescent="0.3">
      <c r="A63" s="41" t="s">
        <v>20</v>
      </c>
      <c r="B63" s="37" t="s">
        <v>4390</v>
      </c>
      <c r="C63" s="64" t="s">
        <v>4193</v>
      </c>
      <c r="D63" s="42"/>
      <c r="E63" s="43" t="s">
        <v>55</v>
      </c>
      <c r="F63" s="42"/>
      <c r="G63" s="42" t="s">
        <v>82</v>
      </c>
      <c r="H63" s="25"/>
    </row>
    <row r="64" spans="1:8" s="8" customFormat="1" ht="24" x14ac:dyDescent="0.3">
      <c r="A64" s="34" t="s">
        <v>14</v>
      </c>
      <c r="B64" s="44" t="s">
        <v>32</v>
      </c>
      <c r="C64" s="25" t="s">
        <v>4194</v>
      </c>
      <c r="D64" s="31" t="s">
        <v>33</v>
      </c>
      <c r="E64" s="33" t="s">
        <v>17</v>
      </c>
      <c r="F64" s="31" t="s">
        <v>4501</v>
      </c>
      <c r="G64" s="31"/>
      <c r="H64" s="25"/>
    </row>
    <row r="65" spans="1:8" s="8" customFormat="1" x14ac:dyDescent="0.3">
      <c r="A65" s="34" t="s">
        <v>14</v>
      </c>
      <c r="B65" s="44" t="s">
        <v>35</v>
      </c>
      <c r="C65" s="25" t="s">
        <v>4195</v>
      </c>
      <c r="D65" s="31" t="s">
        <v>36</v>
      </c>
      <c r="E65" s="33" t="s">
        <v>17</v>
      </c>
      <c r="F65" s="31"/>
      <c r="G65" s="31"/>
      <c r="H65" s="25"/>
    </row>
    <row r="66" spans="1:8" s="8" customFormat="1" x14ac:dyDescent="0.3">
      <c r="A66" s="41" t="s">
        <v>14</v>
      </c>
      <c r="B66" s="37" t="s">
        <v>83</v>
      </c>
      <c r="C66" s="64" t="s">
        <v>4196</v>
      </c>
      <c r="D66" s="42"/>
      <c r="E66" s="43" t="s">
        <v>17</v>
      </c>
      <c r="F66" s="42"/>
      <c r="G66" s="42"/>
      <c r="H66" s="25"/>
    </row>
    <row r="67" spans="1:8" s="8" customFormat="1" ht="24" x14ac:dyDescent="0.3">
      <c r="A67" s="34" t="s">
        <v>14</v>
      </c>
      <c r="B67" s="46" t="s">
        <v>41</v>
      </c>
      <c r="C67" s="25" t="s">
        <v>4197</v>
      </c>
      <c r="D67" s="31" t="s">
        <v>42</v>
      </c>
      <c r="E67" s="33" t="s">
        <v>17</v>
      </c>
      <c r="F67" s="31"/>
      <c r="G67" s="31"/>
      <c r="H67" s="79" t="s">
        <v>43</v>
      </c>
    </row>
    <row r="68" spans="1:8" s="8" customFormat="1" ht="24" x14ac:dyDescent="0.3">
      <c r="A68" s="34" t="s">
        <v>20</v>
      </c>
      <c r="B68" s="46" t="s">
        <v>44</v>
      </c>
      <c r="C68" s="25" t="s">
        <v>4198</v>
      </c>
      <c r="D68" s="31" t="s">
        <v>45</v>
      </c>
      <c r="E68" s="33" t="s">
        <v>46</v>
      </c>
      <c r="F68" s="31"/>
      <c r="G68" s="31"/>
      <c r="H68" s="25"/>
    </row>
    <row r="69" spans="1:8" s="8" customFormat="1" x14ac:dyDescent="0.3">
      <c r="A69" s="34" t="s">
        <v>14</v>
      </c>
      <c r="B69" s="46" t="s">
        <v>3</v>
      </c>
      <c r="C69" s="25" t="s">
        <v>4199</v>
      </c>
      <c r="D69" s="31" t="s">
        <v>45</v>
      </c>
      <c r="E69" s="33" t="s">
        <v>17</v>
      </c>
      <c r="F69" s="31"/>
      <c r="G69" s="31"/>
      <c r="H69" s="25"/>
    </row>
    <row r="70" spans="1:8" s="8" customFormat="1" x14ac:dyDescent="0.3">
      <c r="A70" s="34" t="s">
        <v>20</v>
      </c>
      <c r="B70" s="46" t="s">
        <v>47</v>
      </c>
      <c r="C70" s="25" t="s">
        <v>4200</v>
      </c>
      <c r="D70" s="31" t="s">
        <v>36</v>
      </c>
      <c r="E70" s="33" t="s">
        <v>48</v>
      </c>
      <c r="F70" s="31"/>
      <c r="G70" s="31"/>
      <c r="H70" s="25"/>
    </row>
    <row r="71" spans="1:8" s="8" customFormat="1" ht="24" x14ac:dyDescent="0.3">
      <c r="A71" s="34" t="s">
        <v>20</v>
      </c>
      <c r="B71" s="46" t="s">
        <v>49</v>
      </c>
      <c r="C71" s="25" t="s">
        <v>4201</v>
      </c>
      <c r="D71" s="31" t="s">
        <v>36</v>
      </c>
      <c r="E71" s="33" t="s">
        <v>48</v>
      </c>
      <c r="F71" s="31"/>
      <c r="G71" s="31"/>
      <c r="H71" s="25"/>
    </row>
    <row r="72" spans="1:8" s="8" customFormat="1" ht="24" x14ac:dyDescent="0.3">
      <c r="A72" s="34" t="s">
        <v>20</v>
      </c>
      <c r="B72" s="46" t="s">
        <v>50</v>
      </c>
      <c r="C72" s="25" t="s">
        <v>4202</v>
      </c>
      <c r="D72" s="31" t="s">
        <v>45</v>
      </c>
      <c r="E72" s="33" t="s">
        <v>48</v>
      </c>
      <c r="F72" s="31"/>
      <c r="G72" s="31"/>
      <c r="H72" s="25"/>
    </row>
    <row r="73" spans="1:8" s="8" customFormat="1" ht="24" x14ac:dyDescent="0.3">
      <c r="A73" s="34" t="s">
        <v>20</v>
      </c>
      <c r="B73" s="46" t="s">
        <v>51</v>
      </c>
      <c r="C73" s="25" t="s">
        <v>4203</v>
      </c>
      <c r="D73" s="31" t="s">
        <v>33</v>
      </c>
      <c r="E73" s="33" t="s">
        <v>48</v>
      </c>
      <c r="F73" s="31"/>
      <c r="G73" s="31"/>
      <c r="H73" s="25"/>
    </row>
    <row r="74" spans="1:8" s="8" customFormat="1" x14ac:dyDescent="0.3">
      <c r="A74" s="34" t="s">
        <v>20</v>
      </c>
      <c r="B74" s="46" t="s">
        <v>52</v>
      </c>
      <c r="C74" s="25" t="s">
        <v>4204</v>
      </c>
      <c r="D74" s="31" t="s">
        <v>36</v>
      </c>
      <c r="E74" s="33" t="s">
        <v>48</v>
      </c>
      <c r="F74" s="31"/>
      <c r="G74" s="31"/>
      <c r="H74" s="25"/>
    </row>
    <row r="75" spans="1:8" s="8" customFormat="1" x14ac:dyDescent="0.3">
      <c r="A75" s="41" t="s">
        <v>20</v>
      </c>
      <c r="B75" s="37" t="s">
        <v>84</v>
      </c>
      <c r="C75" s="64" t="s">
        <v>4205</v>
      </c>
      <c r="D75" s="42"/>
      <c r="E75" s="43" t="s">
        <v>55</v>
      </c>
      <c r="F75" s="42"/>
      <c r="G75" s="42" t="s">
        <v>85</v>
      </c>
      <c r="H75" s="25"/>
    </row>
    <row r="76" spans="1:8" s="8" customFormat="1" x14ac:dyDescent="0.3">
      <c r="A76" s="34" t="s">
        <v>14</v>
      </c>
      <c r="B76" s="44" t="s">
        <v>32</v>
      </c>
      <c r="C76" s="25" t="s">
        <v>4206</v>
      </c>
      <c r="D76" s="31" t="s">
        <v>33</v>
      </c>
      <c r="E76" s="33" t="s">
        <v>17</v>
      </c>
      <c r="F76" s="31" t="s">
        <v>4500</v>
      </c>
      <c r="G76" s="31"/>
      <c r="H76" s="25"/>
    </row>
    <row r="77" spans="1:8" x14ac:dyDescent="0.3">
      <c r="A77" s="34" t="s">
        <v>14</v>
      </c>
      <c r="B77" s="44" t="s">
        <v>35</v>
      </c>
      <c r="C77" s="25" t="s">
        <v>4207</v>
      </c>
      <c r="D77" s="31" t="s">
        <v>36</v>
      </c>
      <c r="E77" s="33" t="s">
        <v>17</v>
      </c>
      <c r="F77" s="31"/>
      <c r="G77" s="31"/>
      <c r="H77" s="25"/>
    </row>
    <row r="78" spans="1:8" x14ac:dyDescent="0.3">
      <c r="A78" s="41" t="s">
        <v>14</v>
      </c>
      <c r="B78" s="37" t="s">
        <v>83</v>
      </c>
      <c r="C78" s="64" t="s">
        <v>4208</v>
      </c>
      <c r="D78" s="42"/>
      <c r="E78" s="43" t="s">
        <v>17</v>
      </c>
      <c r="F78" s="42"/>
      <c r="G78" s="42"/>
      <c r="H78" s="25"/>
    </row>
    <row r="79" spans="1:8" x14ac:dyDescent="0.3">
      <c r="A79" s="34" t="s">
        <v>14</v>
      </c>
      <c r="B79" s="44" t="s">
        <v>57</v>
      </c>
      <c r="C79" s="25" t="s">
        <v>4209</v>
      </c>
      <c r="D79" s="31" t="s">
        <v>42</v>
      </c>
      <c r="E79" s="33" t="s">
        <v>17</v>
      </c>
      <c r="F79" s="31"/>
      <c r="G79" s="31"/>
      <c r="H79" s="84" t="s">
        <v>2484</v>
      </c>
    </row>
    <row r="80" spans="1:8" x14ac:dyDescent="0.3">
      <c r="A80" s="34" t="s">
        <v>20</v>
      </c>
      <c r="B80" s="46" t="s">
        <v>44</v>
      </c>
      <c r="C80" s="25" t="s">
        <v>4210</v>
      </c>
      <c r="D80" s="31" t="s">
        <v>45</v>
      </c>
      <c r="E80" s="33" t="s">
        <v>46</v>
      </c>
      <c r="F80" s="31"/>
      <c r="G80" s="31"/>
      <c r="H80" s="25"/>
    </row>
    <row r="81" spans="1:8" x14ac:dyDescent="0.3">
      <c r="A81" s="34" t="s">
        <v>14</v>
      </c>
      <c r="B81" s="46" t="s">
        <v>3</v>
      </c>
      <c r="C81" s="25" t="s">
        <v>4211</v>
      </c>
      <c r="D81" s="31" t="s">
        <v>45</v>
      </c>
      <c r="E81" s="33" t="s">
        <v>17</v>
      </c>
      <c r="F81" s="31"/>
      <c r="G81" s="31"/>
      <c r="H81" s="25"/>
    </row>
    <row r="82" spans="1:8" x14ac:dyDescent="0.3">
      <c r="A82" s="34" t="s">
        <v>20</v>
      </c>
      <c r="B82" s="46" t="s">
        <v>47</v>
      </c>
      <c r="C82" s="25" t="s">
        <v>4212</v>
      </c>
      <c r="D82" s="31" t="s">
        <v>36</v>
      </c>
      <c r="E82" s="33" t="s">
        <v>48</v>
      </c>
      <c r="F82" s="31"/>
      <c r="G82" s="31"/>
      <c r="H82" s="25"/>
    </row>
    <row r="83" spans="1:8" ht="24" x14ac:dyDescent="0.3">
      <c r="A83" s="34" t="s">
        <v>20</v>
      </c>
      <c r="B83" s="46" t="s">
        <v>49</v>
      </c>
      <c r="C83" s="25" t="s">
        <v>4213</v>
      </c>
      <c r="D83" s="31" t="s">
        <v>36</v>
      </c>
      <c r="E83" s="33" t="s">
        <v>48</v>
      </c>
      <c r="F83" s="31"/>
      <c r="G83" s="31"/>
      <c r="H83" s="25"/>
    </row>
    <row r="84" spans="1:8" x14ac:dyDescent="0.3">
      <c r="A84" s="34" t="s">
        <v>20</v>
      </c>
      <c r="B84" s="46" t="s">
        <v>50</v>
      </c>
      <c r="C84" s="25" t="s">
        <v>4214</v>
      </c>
      <c r="D84" s="31" t="s">
        <v>45</v>
      </c>
      <c r="E84" s="33" t="s">
        <v>48</v>
      </c>
      <c r="F84" s="31"/>
      <c r="G84" s="31"/>
      <c r="H84" s="25"/>
    </row>
    <row r="85" spans="1:8" x14ac:dyDescent="0.3">
      <c r="A85" s="34" t="s">
        <v>20</v>
      </c>
      <c r="B85" s="46" t="s">
        <v>51</v>
      </c>
      <c r="C85" s="25" t="s">
        <v>4215</v>
      </c>
      <c r="D85" s="31" t="s">
        <v>33</v>
      </c>
      <c r="E85" s="33" t="s">
        <v>48</v>
      </c>
      <c r="F85" s="31"/>
      <c r="G85" s="31"/>
      <c r="H85" s="25"/>
    </row>
    <row r="86" spans="1:8" x14ac:dyDescent="0.3">
      <c r="A86" s="34" t="s">
        <v>20</v>
      </c>
      <c r="B86" s="46" t="s">
        <v>52</v>
      </c>
      <c r="C86" s="25" t="s">
        <v>4216</v>
      </c>
      <c r="D86" s="31" t="s">
        <v>36</v>
      </c>
      <c r="E86" s="33" t="s">
        <v>48</v>
      </c>
      <c r="F86" s="31"/>
      <c r="G86" s="31"/>
      <c r="H86" s="25"/>
    </row>
    <row r="87" spans="1:8" s="8" customFormat="1" ht="15" customHeight="1" x14ac:dyDescent="0.3">
      <c r="A87" s="36" t="s">
        <v>14</v>
      </c>
      <c r="B87" s="48" t="s">
        <v>87</v>
      </c>
      <c r="C87" s="189" t="s">
        <v>4217</v>
      </c>
      <c r="D87" s="38"/>
      <c r="E87" s="39" t="s">
        <v>17</v>
      </c>
      <c r="F87" s="49" t="s">
        <v>88</v>
      </c>
      <c r="G87" s="38"/>
      <c r="H87" s="25"/>
    </row>
    <row r="88" spans="1:8" s="8" customFormat="1" ht="17.399999999999999" customHeight="1" x14ac:dyDescent="0.3">
      <c r="A88" s="34" t="s">
        <v>14</v>
      </c>
      <c r="B88" s="44" t="s">
        <v>89</v>
      </c>
      <c r="C88" s="25" t="s">
        <v>4218</v>
      </c>
      <c r="D88" s="31" t="s">
        <v>90</v>
      </c>
      <c r="E88" s="33" t="s">
        <v>17</v>
      </c>
      <c r="F88" s="31" t="s">
        <v>4455</v>
      </c>
      <c r="G88" s="31"/>
      <c r="H88" s="79" t="s">
        <v>91</v>
      </c>
    </row>
    <row r="89" spans="1:8" s="8" customFormat="1" x14ac:dyDescent="0.3">
      <c r="A89" s="34" t="s">
        <v>14</v>
      </c>
      <c r="B89" s="44" t="s">
        <v>92</v>
      </c>
      <c r="C89" s="25" t="s">
        <v>4219</v>
      </c>
      <c r="D89" s="31" t="s">
        <v>23</v>
      </c>
      <c r="E89" s="33" t="s">
        <v>17</v>
      </c>
      <c r="F89" s="31" t="s">
        <v>93</v>
      </c>
      <c r="G89" s="31"/>
      <c r="H89" s="79" t="s">
        <v>94</v>
      </c>
    </row>
    <row r="90" spans="1:8" s="8" customFormat="1" x14ac:dyDescent="0.3">
      <c r="A90" s="36" t="s">
        <v>14</v>
      </c>
      <c r="B90" s="67" t="s">
        <v>95</v>
      </c>
      <c r="C90" s="189" t="s">
        <v>4220</v>
      </c>
      <c r="D90" s="38"/>
      <c r="E90" s="39" t="s">
        <v>17</v>
      </c>
      <c r="F90" s="38"/>
      <c r="G90" s="38"/>
      <c r="H90" s="25"/>
    </row>
    <row r="91" spans="1:8" s="8" customFormat="1" x14ac:dyDescent="0.3">
      <c r="A91" s="34" t="s">
        <v>14</v>
      </c>
      <c r="B91" s="46" t="s">
        <v>96</v>
      </c>
      <c r="C91" s="25" t="s">
        <v>4221</v>
      </c>
      <c r="D91" s="31" t="s">
        <v>77</v>
      </c>
      <c r="E91" s="33" t="s">
        <v>17</v>
      </c>
      <c r="F91" s="31"/>
      <c r="G91" s="31"/>
      <c r="H91" s="25"/>
    </row>
    <row r="92" spans="1:8" s="8" customFormat="1" x14ac:dyDescent="0.3">
      <c r="A92" s="36" t="s">
        <v>14</v>
      </c>
      <c r="B92" s="48" t="s">
        <v>97</v>
      </c>
      <c r="C92" s="189" t="s">
        <v>4222</v>
      </c>
      <c r="D92" s="38"/>
      <c r="E92" s="39" t="s">
        <v>17</v>
      </c>
      <c r="F92" s="49" t="s">
        <v>88</v>
      </c>
      <c r="G92" s="38"/>
      <c r="H92" s="25"/>
    </row>
    <row r="93" spans="1:8" s="8" customFormat="1" x14ac:dyDescent="0.3">
      <c r="A93" s="34" t="s">
        <v>14</v>
      </c>
      <c r="B93" s="44" t="s">
        <v>98</v>
      </c>
      <c r="C93" s="25" t="s">
        <v>4223</v>
      </c>
      <c r="D93" s="31" t="s">
        <v>42</v>
      </c>
      <c r="E93" s="33" t="s">
        <v>17</v>
      </c>
      <c r="F93" s="31"/>
      <c r="G93" s="31"/>
      <c r="H93" s="79" t="s">
        <v>99</v>
      </c>
    </row>
    <row r="94" spans="1:8" s="8" customFormat="1" x14ac:dyDescent="0.3">
      <c r="A94" s="41" t="s">
        <v>100</v>
      </c>
      <c r="B94" s="48" t="s">
        <v>101</v>
      </c>
      <c r="C94" s="64" t="s">
        <v>4224</v>
      </c>
      <c r="D94" s="42"/>
      <c r="E94" s="43" t="s">
        <v>17</v>
      </c>
      <c r="F94" s="42"/>
      <c r="G94" s="42"/>
      <c r="H94" s="25"/>
    </row>
    <row r="95" spans="1:8" x14ac:dyDescent="0.3">
      <c r="A95" s="34" t="s">
        <v>14</v>
      </c>
      <c r="B95" s="44" t="s">
        <v>102</v>
      </c>
      <c r="C95" s="25" t="s">
        <v>4225</v>
      </c>
      <c r="D95" s="31" t="s">
        <v>28</v>
      </c>
      <c r="E95" s="33" t="s">
        <v>17</v>
      </c>
      <c r="F95" s="31" t="s">
        <v>103</v>
      </c>
      <c r="G95" s="50"/>
      <c r="H95" s="25"/>
    </row>
    <row r="96" spans="1:8" x14ac:dyDescent="0.3">
      <c r="A96" s="36" t="s">
        <v>14</v>
      </c>
      <c r="B96" s="67" t="s">
        <v>104</v>
      </c>
      <c r="C96" s="190" t="s">
        <v>4226</v>
      </c>
      <c r="D96" s="51"/>
      <c r="E96" s="52" t="s">
        <v>17</v>
      </c>
      <c r="F96" s="49" t="s">
        <v>88</v>
      </c>
      <c r="G96" s="51"/>
      <c r="H96" s="25"/>
    </row>
    <row r="97" spans="1:215" ht="24" x14ac:dyDescent="0.3">
      <c r="A97" s="34" t="s">
        <v>14</v>
      </c>
      <c r="B97" s="59" t="s">
        <v>105</v>
      </c>
      <c r="C97" s="25" t="s">
        <v>4227</v>
      </c>
      <c r="D97" s="31" t="s">
        <v>23</v>
      </c>
      <c r="E97" s="33" t="s">
        <v>17</v>
      </c>
      <c r="F97" s="31"/>
      <c r="G97" s="31"/>
      <c r="H97" s="79" t="s">
        <v>737</v>
      </c>
    </row>
    <row r="98" spans="1:215" s="2" customFormat="1" ht="24" x14ac:dyDescent="0.25">
      <c r="A98" s="34" t="s">
        <v>20</v>
      </c>
      <c r="B98" s="59" t="s">
        <v>106</v>
      </c>
      <c r="C98" s="25" t="s">
        <v>4228</v>
      </c>
      <c r="D98" s="31" t="s">
        <v>23</v>
      </c>
      <c r="E98" s="33" t="s">
        <v>48</v>
      </c>
      <c r="G98" s="31" t="s">
        <v>107</v>
      </c>
      <c r="H98" s="79" t="s">
        <v>108</v>
      </c>
    </row>
    <row r="99" spans="1:215" s="2" customFormat="1" ht="24" x14ac:dyDescent="0.25">
      <c r="A99" s="75" t="s">
        <v>109</v>
      </c>
      <c r="B99" s="68" t="s">
        <v>110</v>
      </c>
      <c r="C99" s="64" t="s">
        <v>4229</v>
      </c>
      <c r="D99" s="42"/>
      <c r="E99" s="43" t="s">
        <v>55</v>
      </c>
      <c r="F99" s="42"/>
      <c r="G99" s="64" t="s">
        <v>111</v>
      </c>
      <c r="H99" s="25"/>
    </row>
    <row r="100" spans="1:215" s="2" customFormat="1" ht="24" x14ac:dyDescent="0.3">
      <c r="A100" s="34" t="s">
        <v>14</v>
      </c>
      <c r="B100" s="69" t="s">
        <v>112</v>
      </c>
      <c r="C100" s="25" t="s">
        <v>4230</v>
      </c>
      <c r="D100" s="31" t="s">
        <v>42</v>
      </c>
      <c r="E100" s="33" t="s">
        <v>17</v>
      </c>
      <c r="F100" s="31"/>
      <c r="G100" s="50"/>
      <c r="H100" s="79" t="s">
        <v>43</v>
      </c>
    </row>
    <row r="101" spans="1:215" s="2" customFormat="1" ht="24" x14ac:dyDescent="0.3">
      <c r="A101" s="34" t="s">
        <v>14</v>
      </c>
      <c r="B101" s="69" t="s">
        <v>113</v>
      </c>
      <c r="C101" s="25" t="s">
        <v>4231</v>
      </c>
      <c r="D101" s="31" t="s">
        <v>64</v>
      </c>
      <c r="E101" s="33" t="s">
        <v>17</v>
      </c>
      <c r="F101" s="31"/>
      <c r="G101" s="50"/>
      <c r="H101" s="84" t="s">
        <v>2485</v>
      </c>
    </row>
    <row r="102" spans="1:215" s="2" customFormat="1" ht="24" x14ac:dyDescent="0.3">
      <c r="A102" s="34" t="s">
        <v>14</v>
      </c>
      <c r="B102" s="69" t="s">
        <v>114</v>
      </c>
      <c r="C102" s="25" t="s">
        <v>4232</v>
      </c>
      <c r="D102" s="31" t="s">
        <v>77</v>
      </c>
      <c r="E102" s="33" t="s">
        <v>17</v>
      </c>
      <c r="F102" s="31"/>
      <c r="G102" s="50"/>
      <c r="H102" s="25"/>
    </row>
    <row r="103" spans="1:215" s="5" customFormat="1" ht="24" x14ac:dyDescent="0.25">
      <c r="A103" s="34" t="s">
        <v>14</v>
      </c>
      <c r="B103" s="69" t="s">
        <v>115</v>
      </c>
      <c r="C103" s="25" t="s">
        <v>4233</v>
      </c>
      <c r="D103" s="31" t="s">
        <v>68</v>
      </c>
      <c r="E103" s="33" t="s">
        <v>17</v>
      </c>
      <c r="F103" s="31"/>
      <c r="G103" s="55" t="s">
        <v>116</v>
      </c>
      <c r="H103" s="25"/>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row>
    <row r="104" spans="1:215" s="5" customFormat="1" ht="24" x14ac:dyDescent="0.3">
      <c r="A104" s="34" t="s">
        <v>14</v>
      </c>
      <c r="B104" s="69" t="s">
        <v>117</v>
      </c>
      <c r="C104" s="25" t="s">
        <v>4234</v>
      </c>
      <c r="D104" s="31" t="s">
        <v>68</v>
      </c>
      <c r="E104" s="33" t="s">
        <v>17</v>
      </c>
      <c r="F104" s="31"/>
      <c r="G104" s="50"/>
      <c r="H104" s="25"/>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row>
    <row r="105" spans="1:215" s="5" customFormat="1" ht="24" x14ac:dyDescent="0.25">
      <c r="A105" s="34" t="s">
        <v>14</v>
      </c>
      <c r="B105" s="69" t="s">
        <v>118</v>
      </c>
      <c r="C105" s="25" t="s">
        <v>4235</v>
      </c>
      <c r="D105" s="31" t="s">
        <v>68</v>
      </c>
      <c r="E105" s="33" t="s">
        <v>17</v>
      </c>
      <c r="F105" s="31"/>
      <c r="G105" s="55" t="s">
        <v>119</v>
      </c>
      <c r="H105" s="25"/>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row>
    <row r="106" spans="1:215" s="2" customFormat="1" x14ac:dyDescent="0.3">
      <c r="A106" s="36" t="s">
        <v>20</v>
      </c>
      <c r="B106" s="67" t="s">
        <v>120</v>
      </c>
      <c r="C106" s="189" t="s">
        <v>4236</v>
      </c>
      <c r="D106" s="38"/>
      <c r="E106" s="39" t="s">
        <v>48</v>
      </c>
      <c r="F106" s="38"/>
      <c r="G106" s="38"/>
      <c r="H106" s="26"/>
    </row>
    <row r="107" spans="1:215" ht="24" x14ac:dyDescent="0.3">
      <c r="A107" s="34" t="s">
        <v>14</v>
      </c>
      <c r="B107" s="59" t="s">
        <v>121</v>
      </c>
      <c r="C107" s="25" t="s">
        <v>4237</v>
      </c>
      <c r="D107" s="31" t="s">
        <v>38</v>
      </c>
      <c r="E107" s="33" t="s">
        <v>17</v>
      </c>
      <c r="F107" s="31" t="s">
        <v>122</v>
      </c>
      <c r="G107" s="31"/>
      <c r="H107" s="79" t="s">
        <v>724</v>
      </c>
    </row>
    <row r="108" spans="1:215" s="2" customFormat="1" ht="24" x14ac:dyDescent="0.25">
      <c r="A108" s="67" t="s">
        <v>123</v>
      </c>
      <c r="B108" s="67" t="s">
        <v>124</v>
      </c>
      <c r="C108" s="64" t="s">
        <v>4238</v>
      </c>
      <c r="D108" s="42"/>
      <c r="E108" s="43" t="s">
        <v>17</v>
      </c>
      <c r="F108" s="42"/>
      <c r="G108" s="42"/>
      <c r="H108" s="25"/>
    </row>
    <row r="109" spans="1:215" s="2" customFormat="1" ht="24" x14ac:dyDescent="0.25">
      <c r="A109" s="34" t="s">
        <v>14</v>
      </c>
      <c r="B109" s="59" t="s">
        <v>125</v>
      </c>
      <c r="C109" s="25" t="s">
        <v>4239</v>
      </c>
      <c r="D109" s="31" t="s">
        <v>64</v>
      </c>
      <c r="E109" s="33" t="s">
        <v>17</v>
      </c>
      <c r="F109" s="31"/>
      <c r="G109" s="31" t="s">
        <v>126</v>
      </c>
      <c r="H109" s="84" t="s">
        <v>2485</v>
      </c>
      <c r="I109" s="2" t="s">
        <v>2486</v>
      </c>
    </row>
    <row r="110" spans="1:215" s="2" customFormat="1" ht="24" x14ac:dyDescent="0.25">
      <c r="A110" s="34" t="s">
        <v>20</v>
      </c>
      <c r="B110" s="59" t="s">
        <v>127</v>
      </c>
      <c r="C110" s="25" t="s">
        <v>4240</v>
      </c>
      <c r="D110" s="31" t="s">
        <v>128</v>
      </c>
      <c r="E110" s="33" t="s">
        <v>55</v>
      </c>
      <c r="F110" s="25" t="s">
        <v>129</v>
      </c>
      <c r="G110" s="31" t="s">
        <v>130</v>
      </c>
      <c r="H110" s="25"/>
    </row>
    <row r="111" spans="1:215" s="2" customFormat="1" ht="24" x14ac:dyDescent="0.3">
      <c r="A111" s="34" t="s">
        <v>20</v>
      </c>
      <c r="B111" s="59" t="s">
        <v>131</v>
      </c>
      <c r="C111" s="25" t="s">
        <v>4241</v>
      </c>
      <c r="D111" s="31" t="s">
        <v>128</v>
      </c>
      <c r="E111" s="33" t="s">
        <v>55</v>
      </c>
      <c r="F111" s="25" t="s">
        <v>129</v>
      </c>
      <c r="G111" s="31" t="s">
        <v>132</v>
      </c>
      <c r="H111" s="26"/>
    </row>
    <row r="112" spans="1:215" ht="24" x14ac:dyDescent="0.3">
      <c r="A112" s="34" t="s">
        <v>14</v>
      </c>
      <c r="B112" s="59" t="s">
        <v>133</v>
      </c>
      <c r="C112" s="25" t="s">
        <v>4242</v>
      </c>
      <c r="D112" s="31" t="s">
        <v>38</v>
      </c>
      <c r="E112" s="33" t="s">
        <v>17</v>
      </c>
      <c r="F112" s="31"/>
      <c r="G112" s="31"/>
      <c r="H112" s="79" t="s">
        <v>725</v>
      </c>
    </row>
    <row r="113" spans="1:8" x14ac:dyDescent="0.3">
      <c r="A113" s="36" t="s">
        <v>20</v>
      </c>
      <c r="B113" s="67" t="s">
        <v>134</v>
      </c>
      <c r="C113" s="189" t="s">
        <v>4243</v>
      </c>
      <c r="D113" s="38"/>
      <c r="E113" s="39" t="s">
        <v>48</v>
      </c>
      <c r="F113" s="38"/>
      <c r="G113" s="38"/>
      <c r="H113" s="25"/>
    </row>
    <row r="114" spans="1:8" ht="24" x14ac:dyDescent="0.3">
      <c r="A114" s="34" t="s">
        <v>14</v>
      </c>
      <c r="B114" s="59" t="s">
        <v>76</v>
      </c>
      <c r="C114" s="25" t="s">
        <v>4244</v>
      </c>
      <c r="D114" s="31" t="s">
        <v>77</v>
      </c>
      <c r="E114" s="33" t="s">
        <v>17</v>
      </c>
      <c r="F114" s="31"/>
      <c r="G114" s="31"/>
      <c r="H114" s="25"/>
    </row>
    <row r="115" spans="1:8" x14ac:dyDescent="0.3">
      <c r="A115" s="41" t="s">
        <v>14</v>
      </c>
      <c r="B115" s="48" t="s">
        <v>135</v>
      </c>
      <c r="C115" s="64" t="s">
        <v>4245</v>
      </c>
      <c r="D115" s="42"/>
      <c r="E115" s="43" t="s">
        <v>17</v>
      </c>
      <c r="F115" s="42"/>
      <c r="G115" s="42"/>
      <c r="H115" s="25"/>
    </row>
    <row r="116" spans="1:8" ht="48" x14ac:dyDescent="0.3">
      <c r="A116" s="34" t="s">
        <v>20</v>
      </c>
      <c r="B116" s="44" t="s">
        <v>127</v>
      </c>
      <c r="C116" s="25" t="s">
        <v>4246</v>
      </c>
      <c r="D116" s="31" t="s">
        <v>128</v>
      </c>
      <c r="E116" s="33" t="s">
        <v>55</v>
      </c>
      <c r="F116" s="25" t="s">
        <v>136</v>
      </c>
      <c r="G116" s="31" t="s">
        <v>130</v>
      </c>
      <c r="H116" s="25"/>
    </row>
    <row r="117" spans="1:8" ht="48" x14ac:dyDescent="0.3">
      <c r="A117" s="34" t="s">
        <v>20</v>
      </c>
      <c r="B117" s="44" t="s">
        <v>131</v>
      </c>
      <c r="C117" s="25" t="s">
        <v>4247</v>
      </c>
      <c r="D117" s="31" t="s">
        <v>128</v>
      </c>
      <c r="E117" s="33" t="s">
        <v>55</v>
      </c>
      <c r="F117" s="25" t="s">
        <v>137</v>
      </c>
      <c r="G117" s="31" t="s">
        <v>132</v>
      </c>
      <c r="H117" s="26"/>
    </row>
    <row r="118" spans="1:8" ht="24" x14ac:dyDescent="0.3">
      <c r="A118" s="34" t="s">
        <v>14</v>
      </c>
      <c r="B118" s="44" t="s">
        <v>133</v>
      </c>
      <c r="C118" s="25" t="s">
        <v>4248</v>
      </c>
      <c r="D118" s="31" t="s">
        <v>38</v>
      </c>
      <c r="E118" s="33" t="s">
        <v>17</v>
      </c>
      <c r="F118" s="31"/>
      <c r="G118" s="31"/>
      <c r="H118" s="79" t="s">
        <v>725</v>
      </c>
    </row>
    <row r="119" spans="1:8" x14ac:dyDescent="0.3">
      <c r="A119" s="36" t="s">
        <v>14</v>
      </c>
      <c r="B119" s="48" t="s">
        <v>138</v>
      </c>
      <c r="C119" s="189" t="s">
        <v>2494</v>
      </c>
      <c r="D119" s="42"/>
      <c r="E119" s="43" t="s">
        <v>17</v>
      </c>
      <c r="F119" s="54"/>
      <c r="G119" s="54"/>
      <c r="H119" s="25"/>
    </row>
    <row r="120" spans="1:8" s="8" customFormat="1" ht="24" x14ac:dyDescent="0.3">
      <c r="A120" s="34" t="s">
        <v>14</v>
      </c>
      <c r="B120" s="44" t="s">
        <v>139</v>
      </c>
      <c r="C120" s="25" t="s">
        <v>2494</v>
      </c>
      <c r="D120" s="31" t="s">
        <v>4410</v>
      </c>
      <c r="E120" s="33" t="s">
        <v>17</v>
      </c>
      <c r="F120" s="25" t="s">
        <v>4475</v>
      </c>
      <c r="G120" s="31"/>
      <c r="H120" s="25"/>
    </row>
    <row r="121" spans="1:8" ht="24" x14ac:dyDescent="0.3">
      <c r="A121" s="34" t="s">
        <v>14</v>
      </c>
      <c r="B121" s="44" t="s">
        <v>140</v>
      </c>
      <c r="C121" s="25" t="s">
        <v>2494</v>
      </c>
      <c r="D121" s="31" t="s">
        <v>4410</v>
      </c>
      <c r="E121" s="33" t="s">
        <v>17</v>
      </c>
      <c r="F121" s="25" t="s">
        <v>2715</v>
      </c>
      <c r="G121" s="31"/>
      <c r="H121" s="25"/>
    </row>
    <row r="122" spans="1:8" ht="24" x14ac:dyDescent="0.3">
      <c r="A122" s="34" t="s">
        <v>14</v>
      </c>
      <c r="B122" s="44" t="s">
        <v>142</v>
      </c>
      <c r="C122" s="25" t="s">
        <v>2494</v>
      </c>
      <c r="D122" s="31" t="s">
        <v>4410</v>
      </c>
      <c r="E122" s="33" t="s">
        <v>17</v>
      </c>
      <c r="F122" s="25" t="s">
        <v>2716</v>
      </c>
      <c r="G122" s="31"/>
      <c r="H122" s="25"/>
    </row>
    <row r="123" spans="1:8" ht="24" x14ac:dyDescent="0.3">
      <c r="A123" s="34" t="s">
        <v>14</v>
      </c>
      <c r="B123" s="44" t="s">
        <v>144</v>
      </c>
      <c r="C123" s="25" t="s">
        <v>2494</v>
      </c>
      <c r="D123" s="31" t="s">
        <v>4410</v>
      </c>
      <c r="E123" s="33" t="s">
        <v>17</v>
      </c>
      <c r="F123" s="25" t="s">
        <v>2717</v>
      </c>
      <c r="G123" s="31"/>
      <c r="H123" s="55"/>
    </row>
    <row r="124" spans="1:8" x14ac:dyDescent="0.3">
      <c r="A124" s="34" t="s">
        <v>14</v>
      </c>
      <c r="B124" s="44" t="s">
        <v>146</v>
      </c>
      <c r="C124" s="25" t="s">
        <v>2494</v>
      </c>
      <c r="D124" s="31" t="s">
        <v>38</v>
      </c>
      <c r="E124" s="33" t="s">
        <v>17</v>
      </c>
      <c r="F124" s="31"/>
      <c r="G124" s="31"/>
      <c r="H124" s="79" t="s">
        <v>726</v>
      </c>
    </row>
    <row r="125" spans="1:8" ht="24" x14ac:dyDescent="0.3">
      <c r="A125" s="36" t="s">
        <v>147</v>
      </c>
      <c r="B125" s="48" t="s">
        <v>148</v>
      </c>
      <c r="C125" s="189" t="s">
        <v>4249</v>
      </c>
      <c r="D125" s="38"/>
      <c r="E125" s="39" t="s">
        <v>48</v>
      </c>
      <c r="F125" s="38"/>
      <c r="G125" s="38" t="s">
        <v>149</v>
      </c>
      <c r="H125" s="25"/>
    </row>
    <row r="126" spans="1:8" ht="24" x14ac:dyDescent="0.3">
      <c r="A126" s="34" t="s">
        <v>14</v>
      </c>
      <c r="B126" s="44" t="s">
        <v>102</v>
      </c>
      <c r="C126" s="25" t="s">
        <v>4250</v>
      </c>
      <c r="D126" s="31" t="s">
        <v>28</v>
      </c>
      <c r="E126" s="33" t="s">
        <v>17</v>
      </c>
      <c r="F126" s="31" t="s">
        <v>103</v>
      </c>
      <c r="G126" s="57"/>
      <c r="H126" s="26"/>
    </row>
    <row r="127" spans="1:8" ht="24" x14ac:dyDescent="0.3">
      <c r="A127" s="34" t="s">
        <v>14</v>
      </c>
      <c r="B127" s="44" t="s">
        <v>150</v>
      </c>
      <c r="C127" s="25" t="s">
        <v>4251</v>
      </c>
      <c r="D127" s="31" t="s">
        <v>151</v>
      </c>
      <c r="E127" s="33" t="s">
        <v>17</v>
      </c>
      <c r="F127" s="31"/>
      <c r="G127" s="31"/>
      <c r="H127" s="79" t="s">
        <v>152</v>
      </c>
    </row>
    <row r="128" spans="1:8" ht="24" x14ac:dyDescent="0.3">
      <c r="A128" s="34" t="s">
        <v>20</v>
      </c>
      <c r="B128" s="44" t="s">
        <v>153</v>
      </c>
      <c r="C128" s="25" t="s">
        <v>4252</v>
      </c>
      <c r="D128" s="31" t="s">
        <v>42</v>
      </c>
      <c r="E128" s="33" t="s">
        <v>48</v>
      </c>
      <c r="F128" s="31"/>
      <c r="G128" s="58"/>
      <c r="H128" s="84" t="s">
        <v>2484</v>
      </c>
    </row>
    <row r="129" spans="1:8" ht="24" x14ac:dyDescent="0.3">
      <c r="A129" s="34" t="s">
        <v>14</v>
      </c>
      <c r="B129" s="44" t="s">
        <v>59</v>
      </c>
      <c r="C129" s="25" t="s">
        <v>4253</v>
      </c>
      <c r="D129" s="31" t="s">
        <v>36</v>
      </c>
      <c r="E129" s="33" t="s">
        <v>48</v>
      </c>
      <c r="F129" s="31"/>
      <c r="G129" s="31"/>
      <c r="H129" s="25"/>
    </row>
    <row r="130" spans="1:8" s="2" customFormat="1" ht="24" x14ac:dyDescent="0.25">
      <c r="A130" s="34" t="s">
        <v>20</v>
      </c>
      <c r="B130" s="44" t="s">
        <v>154</v>
      </c>
      <c r="C130" s="25" t="s">
        <v>4254</v>
      </c>
      <c r="D130" s="31" t="s">
        <v>28</v>
      </c>
      <c r="E130" s="33" t="s">
        <v>48</v>
      </c>
      <c r="F130" s="31"/>
      <c r="G130" s="31"/>
      <c r="H130" s="25"/>
    </row>
    <row r="131" spans="1:8" s="2" customFormat="1" ht="24" x14ac:dyDescent="0.25">
      <c r="A131" s="34" t="s">
        <v>20</v>
      </c>
      <c r="B131" s="44" t="s">
        <v>155</v>
      </c>
      <c r="C131" s="25" t="s">
        <v>4255</v>
      </c>
      <c r="D131" s="31" t="s">
        <v>36</v>
      </c>
      <c r="E131" s="33" t="s">
        <v>48</v>
      </c>
      <c r="F131" s="31"/>
      <c r="G131" s="31"/>
      <c r="H131" s="25"/>
    </row>
    <row r="132" spans="1:8" s="2" customFormat="1" ht="24" x14ac:dyDescent="0.25">
      <c r="A132" s="34" t="s">
        <v>20</v>
      </c>
      <c r="B132" s="44" t="s">
        <v>156</v>
      </c>
      <c r="C132" s="25" t="s">
        <v>4256</v>
      </c>
      <c r="D132" s="31" t="s">
        <v>157</v>
      </c>
      <c r="E132" s="33" t="s">
        <v>48</v>
      </c>
      <c r="F132" s="31"/>
      <c r="G132" s="31"/>
      <c r="H132" s="25"/>
    </row>
    <row r="133" spans="1:8" ht="24" x14ac:dyDescent="0.3">
      <c r="A133" s="34" t="s">
        <v>20</v>
      </c>
      <c r="B133" s="44" t="s">
        <v>158</v>
      </c>
      <c r="C133" s="25" t="s">
        <v>4257</v>
      </c>
      <c r="D133" s="31" t="s">
        <v>157</v>
      </c>
      <c r="E133" s="33" t="s">
        <v>48</v>
      </c>
      <c r="F133" s="31"/>
      <c r="G133" s="31"/>
      <c r="H133" s="25"/>
    </row>
    <row r="134" spans="1:8" s="2" customFormat="1" ht="24" x14ac:dyDescent="0.25">
      <c r="A134" s="34" t="s">
        <v>20</v>
      </c>
      <c r="B134" s="44" t="s">
        <v>159</v>
      </c>
      <c r="C134" s="25" t="s">
        <v>4258</v>
      </c>
      <c r="D134" s="31" t="s">
        <v>160</v>
      </c>
      <c r="E134" s="33" t="s">
        <v>48</v>
      </c>
      <c r="F134" s="25"/>
      <c r="G134" s="31"/>
      <c r="H134" s="25"/>
    </row>
    <row r="135" spans="1:8" s="2" customFormat="1" ht="24" x14ac:dyDescent="0.25">
      <c r="A135" s="36" t="s">
        <v>20</v>
      </c>
      <c r="B135" s="67" t="s">
        <v>161</v>
      </c>
      <c r="C135" s="189" t="s">
        <v>4259</v>
      </c>
      <c r="D135" s="38"/>
      <c r="E135" s="39" t="s">
        <v>48</v>
      </c>
      <c r="F135" s="38"/>
      <c r="G135" s="38"/>
      <c r="H135" s="25"/>
    </row>
    <row r="136" spans="1:8" s="2" customFormat="1" ht="24" x14ac:dyDescent="0.25">
      <c r="A136" s="34" t="s">
        <v>14</v>
      </c>
      <c r="B136" s="59" t="s">
        <v>162</v>
      </c>
      <c r="C136" s="25" t="s">
        <v>4260</v>
      </c>
      <c r="D136" s="31" t="s">
        <v>160</v>
      </c>
      <c r="E136" s="33" t="s">
        <v>17</v>
      </c>
      <c r="F136" s="25"/>
      <c r="G136" s="31"/>
      <c r="H136" s="25"/>
    </row>
    <row r="137" spans="1:8" s="2" customFormat="1" ht="24" x14ac:dyDescent="0.25">
      <c r="A137" s="34" t="s">
        <v>20</v>
      </c>
      <c r="B137" s="59" t="s">
        <v>163</v>
      </c>
      <c r="C137" s="25" t="s">
        <v>4261</v>
      </c>
      <c r="D137" s="31" t="s">
        <v>164</v>
      </c>
      <c r="E137" s="33" t="s">
        <v>48</v>
      </c>
      <c r="F137" s="25" t="s">
        <v>4520</v>
      </c>
      <c r="G137" s="31"/>
      <c r="H137" s="25"/>
    </row>
    <row r="138" spans="1:8" s="2" customFormat="1" ht="24" x14ac:dyDescent="0.25">
      <c r="A138" s="34" t="s">
        <v>14</v>
      </c>
      <c r="B138" s="59" t="s">
        <v>165</v>
      </c>
      <c r="C138" s="25" t="s">
        <v>4262</v>
      </c>
      <c r="D138" s="31" t="s">
        <v>4403</v>
      </c>
      <c r="E138" s="33" t="s">
        <v>17</v>
      </c>
      <c r="F138" s="25"/>
      <c r="G138" s="31"/>
      <c r="H138" s="84" t="s">
        <v>4716</v>
      </c>
    </row>
    <row r="139" spans="1:8" ht="24" x14ac:dyDescent="0.3">
      <c r="A139" s="34" t="s">
        <v>14</v>
      </c>
      <c r="B139" s="59" t="s">
        <v>166</v>
      </c>
      <c r="C139" s="25" t="s">
        <v>4263</v>
      </c>
      <c r="D139" s="31" t="s">
        <v>167</v>
      </c>
      <c r="E139" s="33" t="s">
        <v>17</v>
      </c>
      <c r="F139" s="25"/>
      <c r="G139" s="31"/>
      <c r="H139" s="25"/>
    </row>
    <row r="140" spans="1:8" s="2" customFormat="1" ht="16.95" customHeight="1" x14ac:dyDescent="0.25">
      <c r="A140" s="36" t="s">
        <v>20</v>
      </c>
      <c r="B140" s="48" t="s">
        <v>168</v>
      </c>
      <c r="C140" s="189" t="s">
        <v>4264</v>
      </c>
      <c r="D140" s="38"/>
      <c r="E140" s="39" t="s">
        <v>48</v>
      </c>
      <c r="F140" s="38"/>
      <c r="G140" s="38"/>
      <c r="H140" s="25"/>
    </row>
    <row r="141" spans="1:8" ht="24" x14ac:dyDescent="0.3">
      <c r="A141" s="34" t="s">
        <v>14</v>
      </c>
      <c r="B141" s="44" t="s">
        <v>76</v>
      </c>
      <c r="C141" s="25" t="s">
        <v>4265</v>
      </c>
      <c r="D141" s="31" t="s">
        <v>77</v>
      </c>
      <c r="E141" s="33" t="s">
        <v>17</v>
      </c>
      <c r="F141" s="31"/>
      <c r="G141" s="31"/>
      <c r="H141" s="25"/>
    </row>
    <row r="142" spans="1:8" x14ac:dyDescent="0.3">
      <c r="A142" s="36" t="s">
        <v>169</v>
      </c>
      <c r="B142" s="48" t="s">
        <v>170</v>
      </c>
      <c r="C142" s="189" t="s">
        <v>4266</v>
      </c>
      <c r="D142" s="38"/>
      <c r="E142" s="39" t="s">
        <v>17</v>
      </c>
      <c r="F142" s="38"/>
      <c r="G142" s="38"/>
      <c r="H142" s="25"/>
    </row>
    <row r="143" spans="1:8" x14ac:dyDescent="0.3">
      <c r="A143" s="34" t="s">
        <v>14</v>
      </c>
      <c r="B143" s="72" t="s">
        <v>171</v>
      </c>
      <c r="C143" s="191" t="s">
        <v>4267</v>
      </c>
      <c r="D143" s="31" t="s">
        <v>28</v>
      </c>
      <c r="E143" s="33" t="s">
        <v>17</v>
      </c>
      <c r="F143" s="31" t="s">
        <v>172</v>
      </c>
      <c r="G143" s="31"/>
      <c r="H143" s="25"/>
    </row>
    <row r="144" spans="1:8" x14ac:dyDescent="0.3">
      <c r="A144" s="34" t="s">
        <v>14</v>
      </c>
      <c r="B144" s="72" t="s">
        <v>173</v>
      </c>
      <c r="C144" s="191" t="s">
        <v>4268</v>
      </c>
      <c r="D144" s="34" t="s">
        <v>42</v>
      </c>
      <c r="E144" s="33" t="s">
        <v>17</v>
      </c>
      <c r="F144" s="34" t="s">
        <v>174</v>
      </c>
      <c r="G144" s="34"/>
      <c r="H144" s="79" t="s">
        <v>99</v>
      </c>
    </row>
    <row r="145" spans="1:8" x14ac:dyDescent="0.3">
      <c r="A145" s="41" t="s">
        <v>20</v>
      </c>
      <c r="B145" s="77" t="s">
        <v>175</v>
      </c>
      <c r="C145" s="64" t="s">
        <v>4269</v>
      </c>
      <c r="D145" s="42"/>
      <c r="E145" s="43" t="s">
        <v>48</v>
      </c>
      <c r="F145" s="42"/>
      <c r="G145" s="42"/>
      <c r="H145" s="25"/>
    </row>
    <row r="146" spans="1:8" ht="24" x14ac:dyDescent="0.3">
      <c r="A146" s="34" t="s">
        <v>14</v>
      </c>
      <c r="B146" s="46" t="s">
        <v>176</v>
      </c>
      <c r="C146" s="25" t="s">
        <v>4270</v>
      </c>
      <c r="D146" s="31" t="s">
        <v>4794</v>
      </c>
      <c r="E146" s="33" t="s">
        <v>17</v>
      </c>
      <c r="F146" s="25"/>
      <c r="G146" s="31"/>
      <c r="H146" s="25"/>
    </row>
    <row r="147" spans="1:8" ht="24" x14ac:dyDescent="0.3">
      <c r="A147" s="34" t="s">
        <v>14</v>
      </c>
      <c r="B147" s="46" t="s">
        <v>177</v>
      </c>
      <c r="C147" s="25" t="s">
        <v>4271</v>
      </c>
      <c r="D147" s="31" t="s">
        <v>36</v>
      </c>
      <c r="E147" s="33" t="s">
        <v>17</v>
      </c>
      <c r="F147" s="31"/>
      <c r="G147" s="31"/>
      <c r="H147" s="25"/>
    </row>
    <row r="148" spans="1:8" ht="15" customHeight="1" x14ac:dyDescent="0.3">
      <c r="A148" s="36" t="s">
        <v>14</v>
      </c>
      <c r="B148" s="48" t="s">
        <v>178</v>
      </c>
      <c r="C148" s="189" t="s">
        <v>4272</v>
      </c>
      <c r="D148" s="38"/>
      <c r="E148" s="39" t="s">
        <v>17</v>
      </c>
      <c r="F148" s="38"/>
      <c r="G148" s="38"/>
      <c r="H148" s="55"/>
    </row>
    <row r="149" spans="1:8" ht="24" x14ac:dyDescent="0.3">
      <c r="A149" s="34" t="s">
        <v>14</v>
      </c>
      <c r="B149" s="59" t="s">
        <v>98</v>
      </c>
      <c r="C149" s="25" t="s">
        <v>4273</v>
      </c>
      <c r="D149" s="31" t="s">
        <v>42</v>
      </c>
      <c r="E149" s="33" t="s">
        <v>17</v>
      </c>
      <c r="F149" s="31"/>
      <c r="G149" s="31"/>
      <c r="H149" s="84" t="s">
        <v>2484</v>
      </c>
    </row>
    <row r="150" spans="1:8" ht="24" x14ac:dyDescent="0.3">
      <c r="A150" s="34" t="s">
        <v>20</v>
      </c>
      <c r="B150" s="59" t="s">
        <v>44</v>
      </c>
      <c r="C150" s="25" t="s">
        <v>4274</v>
      </c>
      <c r="D150" s="31" t="s">
        <v>45</v>
      </c>
      <c r="E150" s="33" t="s">
        <v>46</v>
      </c>
      <c r="F150" s="31"/>
      <c r="G150" s="31"/>
      <c r="H150" s="25"/>
    </row>
    <row r="151" spans="1:8" ht="24" x14ac:dyDescent="0.3">
      <c r="A151" s="34" t="s">
        <v>14</v>
      </c>
      <c r="B151" s="59" t="s">
        <v>3</v>
      </c>
      <c r="C151" s="25" t="s">
        <v>4275</v>
      </c>
      <c r="D151" s="31" t="s">
        <v>45</v>
      </c>
      <c r="E151" s="33" t="s">
        <v>17</v>
      </c>
      <c r="F151" s="31"/>
      <c r="G151" s="31"/>
      <c r="H151" s="25"/>
    </row>
    <row r="152" spans="1:8" s="2" customFormat="1" ht="24" x14ac:dyDescent="0.25">
      <c r="A152" s="34" t="s">
        <v>20</v>
      </c>
      <c r="B152" s="59" t="s">
        <v>47</v>
      </c>
      <c r="C152" s="25" t="s">
        <v>4276</v>
      </c>
      <c r="D152" s="31" t="s">
        <v>36</v>
      </c>
      <c r="E152" s="33" t="s">
        <v>48</v>
      </c>
      <c r="F152" s="31"/>
      <c r="G152" s="31"/>
      <c r="H152" s="25"/>
    </row>
    <row r="153" spans="1:8" s="2" customFormat="1" ht="24" x14ac:dyDescent="0.25">
      <c r="A153" s="34" t="s">
        <v>20</v>
      </c>
      <c r="B153" s="59" t="s">
        <v>49</v>
      </c>
      <c r="C153" s="25" t="s">
        <v>4277</v>
      </c>
      <c r="D153" s="31" t="s">
        <v>36</v>
      </c>
      <c r="E153" s="33" t="s">
        <v>48</v>
      </c>
      <c r="F153" s="31"/>
      <c r="G153" s="31"/>
      <c r="H153" s="25"/>
    </row>
    <row r="154" spans="1:8" s="2" customFormat="1" ht="24" x14ac:dyDescent="0.25">
      <c r="A154" s="34" t="s">
        <v>20</v>
      </c>
      <c r="B154" s="59" t="s">
        <v>50</v>
      </c>
      <c r="C154" s="25" t="s">
        <v>4278</v>
      </c>
      <c r="D154" s="31" t="s">
        <v>45</v>
      </c>
      <c r="E154" s="33" t="s">
        <v>48</v>
      </c>
      <c r="F154" s="31"/>
      <c r="G154" s="31"/>
      <c r="H154" s="25"/>
    </row>
    <row r="155" spans="1:8" s="2" customFormat="1" ht="24" x14ac:dyDescent="0.25">
      <c r="A155" s="34" t="s">
        <v>20</v>
      </c>
      <c r="B155" s="59" t="s">
        <v>51</v>
      </c>
      <c r="C155" s="25" t="s">
        <v>4279</v>
      </c>
      <c r="D155" s="31" t="s">
        <v>33</v>
      </c>
      <c r="E155" s="33" t="s">
        <v>55</v>
      </c>
      <c r="F155" s="31"/>
      <c r="G155" s="31" t="s">
        <v>4652</v>
      </c>
      <c r="H155" s="25"/>
    </row>
    <row r="156" spans="1:8" s="2" customFormat="1" ht="24" x14ac:dyDescent="0.25">
      <c r="A156" s="34" t="s">
        <v>20</v>
      </c>
      <c r="B156" s="59" t="s">
        <v>52</v>
      </c>
      <c r="C156" s="25" t="s">
        <v>4280</v>
      </c>
      <c r="D156" s="31" t="s">
        <v>36</v>
      </c>
      <c r="E156" s="33" t="s">
        <v>48</v>
      </c>
      <c r="F156" s="31"/>
      <c r="G156" s="31"/>
      <c r="H156" s="25"/>
    </row>
    <row r="157" spans="1:8" s="2" customFormat="1" ht="24" x14ac:dyDescent="0.25">
      <c r="A157" s="36" t="s">
        <v>100</v>
      </c>
      <c r="B157" s="67" t="s">
        <v>179</v>
      </c>
      <c r="C157" s="189" t="s">
        <v>4281</v>
      </c>
      <c r="D157" s="38"/>
      <c r="E157" s="39" t="s">
        <v>17</v>
      </c>
      <c r="F157" s="38"/>
      <c r="G157" s="38"/>
      <c r="H157" s="25"/>
    </row>
    <row r="158" spans="1:8" s="2" customFormat="1" ht="24" x14ac:dyDescent="0.25">
      <c r="A158" s="34" t="s">
        <v>14</v>
      </c>
      <c r="B158" s="69" t="s">
        <v>35</v>
      </c>
      <c r="C158" s="25" t="s">
        <v>4282</v>
      </c>
      <c r="D158" s="31" t="s">
        <v>36</v>
      </c>
      <c r="E158" s="33" t="s">
        <v>17</v>
      </c>
      <c r="F158" s="31"/>
      <c r="G158" s="31"/>
      <c r="H158" s="25"/>
    </row>
    <row r="159" spans="1:8" s="2" customFormat="1" ht="24" x14ac:dyDescent="0.25">
      <c r="A159" s="34" t="s">
        <v>14</v>
      </c>
      <c r="B159" s="69" t="s">
        <v>180</v>
      </c>
      <c r="C159" s="25" t="s">
        <v>4283</v>
      </c>
      <c r="D159" s="31" t="s">
        <v>45</v>
      </c>
      <c r="E159" s="33" t="s">
        <v>17</v>
      </c>
      <c r="F159" s="31"/>
      <c r="G159" s="31"/>
      <c r="H159" s="25"/>
    </row>
    <row r="160" spans="1:8" s="2" customFormat="1" ht="24" x14ac:dyDescent="0.25">
      <c r="A160" s="34" t="s">
        <v>14</v>
      </c>
      <c r="B160" s="69" t="s">
        <v>181</v>
      </c>
      <c r="C160" s="25" t="s">
        <v>4284</v>
      </c>
      <c r="D160" s="31" t="s">
        <v>160</v>
      </c>
      <c r="E160" s="33" t="s">
        <v>17</v>
      </c>
      <c r="F160" s="31"/>
      <c r="G160" s="31"/>
      <c r="H160" s="25"/>
    </row>
    <row r="161" spans="1:10" s="2" customFormat="1" ht="12" x14ac:dyDescent="0.25">
      <c r="A161" s="34" t="s">
        <v>20</v>
      </c>
      <c r="B161" s="46" t="s">
        <v>4679</v>
      </c>
      <c r="C161" s="25" t="s">
        <v>2494</v>
      </c>
      <c r="D161" s="31" t="s">
        <v>4680</v>
      </c>
      <c r="E161" s="33" t="s">
        <v>55</v>
      </c>
      <c r="F161" s="31"/>
      <c r="G161" s="31" t="s">
        <v>4681</v>
      </c>
      <c r="H161" s="25"/>
      <c r="J161" s="207"/>
    </row>
    <row r="162" spans="1:10" s="2" customFormat="1" ht="12" x14ac:dyDescent="0.25">
      <c r="A162" s="41" t="s">
        <v>20</v>
      </c>
      <c r="B162" s="48" t="s">
        <v>182</v>
      </c>
      <c r="C162" s="189" t="s">
        <v>4285</v>
      </c>
      <c r="D162" s="38"/>
      <c r="E162" s="43" t="s">
        <v>48</v>
      </c>
      <c r="F162" s="38"/>
      <c r="G162" s="38"/>
      <c r="H162" s="25"/>
    </row>
    <row r="163" spans="1:10" s="2" customFormat="1" ht="24" x14ac:dyDescent="0.25">
      <c r="A163" s="34" t="s">
        <v>14</v>
      </c>
      <c r="B163" s="46" t="s">
        <v>2</v>
      </c>
      <c r="C163" s="25" t="s">
        <v>4286</v>
      </c>
      <c r="D163" s="31" t="s">
        <v>4682</v>
      </c>
      <c r="E163" s="33" t="s">
        <v>17</v>
      </c>
      <c r="F163" s="31"/>
      <c r="G163" s="31"/>
      <c r="H163" s="25"/>
    </row>
    <row r="164" spans="1:10" s="2" customFormat="1" ht="24" x14ac:dyDescent="0.25">
      <c r="A164" s="34" t="s">
        <v>14</v>
      </c>
      <c r="B164" s="46" t="s">
        <v>1</v>
      </c>
      <c r="C164" s="25" t="s">
        <v>4287</v>
      </c>
      <c r="D164" s="31" t="s">
        <v>160</v>
      </c>
      <c r="E164" s="33" t="s">
        <v>17</v>
      </c>
      <c r="F164" s="31"/>
      <c r="G164" s="31"/>
      <c r="H164" s="55"/>
    </row>
    <row r="165" spans="1:10" s="2" customFormat="1" ht="24" x14ac:dyDescent="0.25">
      <c r="A165" s="34" t="s">
        <v>20</v>
      </c>
      <c r="B165" s="46" t="s">
        <v>183</v>
      </c>
      <c r="C165" s="25" t="s">
        <v>4288</v>
      </c>
      <c r="D165" s="31" t="s">
        <v>160</v>
      </c>
      <c r="E165" s="33" t="s">
        <v>48</v>
      </c>
      <c r="F165" s="31"/>
      <c r="G165" s="31"/>
      <c r="H165" s="55"/>
    </row>
    <row r="166" spans="1:10" s="2" customFormat="1" ht="12" x14ac:dyDescent="0.25">
      <c r="A166" s="36" t="s">
        <v>14</v>
      </c>
      <c r="B166" s="67" t="s">
        <v>184</v>
      </c>
      <c r="C166" s="189" t="s">
        <v>4289</v>
      </c>
      <c r="D166" s="38"/>
      <c r="E166" s="39" t="s">
        <v>17</v>
      </c>
      <c r="F166" s="38"/>
      <c r="G166" s="38"/>
      <c r="H166" s="55"/>
    </row>
    <row r="167" spans="1:10" s="2" customFormat="1" ht="24" x14ac:dyDescent="0.3">
      <c r="A167" s="34" t="s">
        <v>14</v>
      </c>
      <c r="B167" s="69" t="s">
        <v>185</v>
      </c>
      <c r="C167" s="25" t="s">
        <v>4290</v>
      </c>
      <c r="D167" s="31" t="s">
        <v>42</v>
      </c>
      <c r="E167" s="33" t="s">
        <v>17</v>
      </c>
      <c r="F167" s="31" t="s">
        <v>174</v>
      </c>
      <c r="G167" s="31"/>
      <c r="H167" s="83" t="s">
        <v>99</v>
      </c>
    </row>
    <row r="168" spans="1:10" s="2" customFormat="1" ht="24" x14ac:dyDescent="0.25">
      <c r="A168" s="34" t="s">
        <v>20</v>
      </c>
      <c r="B168" s="69" t="s">
        <v>44</v>
      </c>
      <c r="C168" s="25" t="s">
        <v>4291</v>
      </c>
      <c r="D168" s="31" t="s">
        <v>45</v>
      </c>
      <c r="E168" s="33" t="s">
        <v>48</v>
      </c>
      <c r="F168" s="25"/>
      <c r="G168" s="31"/>
      <c r="H168" s="25"/>
    </row>
    <row r="169" spans="1:10" s="2" customFormat="1" ht="24" x14ac:dyDescent="0.25">
      <c r="A169" s="34" t="s">
        <v>20</v>
      </c>
      <c r="B169" s="69" t="s">
        <v>3</v>
      </c>
      <c r="C169" s="25" t="s">
        <v>4292</v>
      </c>
      <c r="D169" s="31" t="s">
        <v>45</v>
      </c>
      <c r="E169" s="33" t="s">
        <v>17</v>
      </c>
      <c r="F169" s="25"/>
      <c r="G169" s="31"/>
      <c r="H169" s="25"/>
    </row>
    <row r="170" spans="1:10" s="2" customFormat="1" ht="24" x14ac:dyDescent="0.25">
      <c r="A170" s="34" t="s">
        <v>20</v>
      </c>
      <c r="B170" s="69" t="s">
        <v>47</v>
      </c>
      <c r="C170" s="25" t="s">
        <v>4293</v>
      </c>
      <c r="D170" s="31" t="s">
        <v>36</v>
      </c>
      <c r="E170" s="33" t="s">
        <v>48</v>
      </c>
      <c r="F170" s="25"/>
      <c r="G170" s="31"/>
      <c r="H170" s="25"/>
    </row>
    <row r="171" spans="1:10" ht="24" x14ac:dyDescent="0.3">
      <c r="A171" s="34" t="s">
        <v>20</v>
      </c>
      <c r="B171" s="69" t="s">
        <v>49</v>
      </c>
      <c r="C171" s="25" t="s">
        <v>4294</v>
      </c>
      <c r="D171" s="31" t="s">
        <v>36</v>
      </c>
      <c r="E171" s="33" t="s">
        <v>48</v>
      </c>
      <c r="F171" s="25"/>
      <c r="G171" s="31"/>
      <c r="H171" s="25"/>
    </row>
    <row r="172" spans="1:10" ht="24" x14ac:dyDescent="0.3">
      <c r="A172" s="34" t="s">
        <v>20</v>
      </c>
      <c r="B172" s="69" t="s">
        <v>50</v>
      </c>
      <c r="C172" s="25" t="s">
        <v>4295</v>
      </c>
      <c r="D172" s="31" t="s">
        <v>45</v>
      </c>
      <c r="E172" s="33" t="s">
        <v>48</v>
      </c>
      <c r="F172" s="25"/>
      <c r="G172" s="31"/>
      <c r="H172" s="25"/>
    </row>
    <row r="173" spans="1:10" ht="24" x14ac:dyDescent="0.3">
      <c r="A173" s="34" t="s">
        <v>20</v>
      </c>
      <c r="B173" s="69" t="s">
        <v>51</v>
      </c>
      <c r="C173" s="25" t="s">
        <v>4296</v>
      </c>
      <c r="D173" s="31" t="s">
        <v>33</v>
      </c>
      <c r="E173" s="33" t="s">
        <v>55</v>
      </c>
      <c r="F173" s="31"/>
      <c r="G173" s="31" t="s">
        <v>4654</v>
      </c>
      <c r="H173" s="25"/>
    </row>
    <row r="174" spans="1:10" ht="24" x14ac:dyDescent="0.3">
      <c r="A174" s="34" t="s">
        <v>20</v>
      </c>
      <c r="B174" s="69" t="s">
        <v>52</v>
      </c>
      <c r="C174" s="25" t="s">
        <v>4297</v>
      </c>
      <c r="D174" s="31" t="s">
        <v>36</v>
      </c>
      <c r="E174" s="33" t="s">
        <v>48</v>
      </c>
      <c r="F174" s="25"/>
      <c r="G174" s="31"/>
      <c r="H174" s="25"/>
    </row>
    <row r="175" spans="1:10" s="2" customFormat="1" ht="24" x14ac:dyDescent="0.25">
      <c r="A175" s="34" t="s">
        <v>20</v>
      </c>
      <c r="B175" s="69" t="s">
        <v>4</v>
      </c>
      <c r="C175" s="25" t="s">
        <v>4298</v>
      </c>
      <c r="D175" s="31" t="s">
        <v>186</v>
      </c>
      <c r="E175" s="33" t="s">
        <v>48</v>
      </c>
      <c r="F175" s="25"/>
      <c r="G175" s="31"/>
      <c r="H175" s="55"/>
    </row>
    <row r="176" spans="1:10" s="2" customFormat="1" ht="24" x14ac:dyDescent="0.25">
      <c r="A176" s="34" t="s">
        <v>20</v>
      </c>
      <c r="B176" s="69" t="s">
        <v>187</v>
      </c>
      <c r="C176" s="25" t="s">
        <v>4299</v>
      </c>
      <c r="D176" s="31" t="s">
        <v>33</v>
      </c>
      <c r="E176" s="33" t="s">
        <v>48</v>
      </c>
      <c r="F176" s="25"/>
      <c r="G176" s="31"/>
      <c r="H176" s="25" t="s">
        <v>2481</v>
      </c>
      <c r="I176" s="25" t="s">
        <v>2480</v>
      </c>
    </row>
    <row r="177" spans="1:10" s="2" customFormat="1" ht="24" x14ac:dyDescent="0.25">
      <c r="A177" s="34" t="s">
        <v>20</v>
      </c>
      <c r="B177" s="69" t="s">
        <v>188</v>
      </c>
      <c r="C177" s="25" t="s">
        <v>4300</v>
      </c>
      <c r="D177" s="31" t="s">
        <v>33</v>
      </c>
      <c r="E177" s="33" t="s">
        <v>48</v>
      </c>
      <c r="F177" s="25"/>
      <c r="G177" s="31"/>
      <c r="H177" s="25"/>
    </row>
    <row r="178" spans="1:10" s="2" customFormat="1" ht="24" x14ac:dyDescent="0.25">
      <c r="A178" s="34" t="s">
        <v>20</v>
      </c>
      <c r="B178" s="69" t="s">
        <v>189</v>
      </c>
      <c r="C178" s="25" t="s">
        <v>4301</v>
      </c>
      <c r="D178" s="31" t="s">
        <v>33</v>
      </c>
      <c r="E178" s="33" t="s">
        <v>48</v>
      </c>
      <c r="F178" s="25"/>
      <c r="G178" s="31"/>
      <c r="H178" s="55"/>
    </row>
    <row r="179" spans="1:10" ht="24" x14ac:dyDescent="0.3">
      <c r="A179" s="34" t="s">
        <v>20</v>
      </c>
      <c r="B179" s="69" t="s">
        <v>190</v>
      </c>
      <c r="C179" s="25" t="s">
        <v>4302</v>
      </c>
      <c r="D179" s="31" t="s">
        <v>38</v>
      </c>
      <c r="E179" s="33" t="s">
        <v>48</v>
      </c>
      <c r="F179" s="25"/>
      <c r="G179" s="31"/>
      <c r="H179" s="79" t="s">
        <v>727</v>
      </c>
    </row>
    <row r="180" spans="1:10" s="2" customFormat="1" ht="12" x14ac:dyDescent="0.25">
      <c r="A180" s="34" t="s">
        <v>20</v>
      </c>
      <c r="B180" s="46" t="s">
        <v>4683</v>
      </c>
      <c r="C180" s="25" t="s">
        <v>2494</v>
      </c>
      <c r="D180" s="31" t="s">
        <v>4680</v>
      </c>
      <c r="E180" s="33" t="s">
        <v>55</v>
      </c>
      <c r="F180" s="31"/>
      <c r="G180" s="31" t="s">
        <v>4681</v>
      </c>
      <c r="H180" s="25"/>
      <c r="J180" s="207"/>
    </row>
    <row r="181" spans="1:10" x14ac:dyDescent="0.3">
      <c r="A181" s="41" t="s">
        <v>14</v>
      </c>
      <c r="B181" s="48" t="s">
        <v>191</v>
      </c>
      <c r="C181" s="189" t="s">
        <v>4303</v>
      </c>
      <c r="D181" s="38"/>
      <c r="E181" s="39" t="s">
        <v>17</v>
      </c>
      <c r="F181" s="38"/>
      <c r="G181" s="38"/>
      <c r="H181" s="25"/>
    </row>
    <row r="182" spans="1:10" s="8" customFormat="1" ht="24" x14ac:dyDescent="0.3">
      <c r="A182" s="34" t="s">
        <v>20</v>
      </c>
      <c r="B182" s="46" t="s">
        <v>127</v>
      </c>
      <c r="C182" s="25" t="s">
        <v>4304</v>
      </c>
      <c r="D182" s="31" t="s">
        <v>128</v>
      </c>
      <c r="E182" s="33" t="s">
        <v>55</v>
      </c>
      <c r="F182" s="31" t="s">
        <v>192</v>
      </c>
      <c r="G182" s="31" t="s">
        <v>130</v>
      </c>
      <c r="H182" s="26"/>
    </row>
    <row r="183" spans="1:10" s="8" customFormat="1" ht="24" x14ac:dyDescent="0.3">
      <c r="A183" s="34" t="s">
        <v>20</v>
      </c>
      <c r="B183" s="46" t="s">
        <v>131</v>
      </c>
      <c r="C183" s="25" t="s">
        <v>4305</v>
      </c>
      <c r="D183" s="31" t="s">
        <v>128</v>
      </c>
      <c r="E183" s="33" t="s">
        <v>55</v>
      </c>
      <c r="F183" s="31" t="s">
        <v>192</v>
      </c>
      <c r="G183" s="31" t="s">
        <v>132</v>
      </c>
      <c r="H183" s="25"/>
    </row>
    <row r="184" spans="1:10" s="8" customFormat="1" ht="24" x14ac:dyDescent="0.3">
      <c r="A184" s="34" t="s">
        <v>14</v>
      </c>
      <c r="B184" s="46" t="s">
        <v>133</v>
      </c>
      <c r="C184" s="25" t="s">
        <v>4306</v>
      </c>
      <c r="D184" s="31" t="s">
        <v>38</v>
      </c>
      <c r="E184" s="33" t="s">
        <v>17</v>
      </c>
      <c r="F184" s="31"/>
      <c r="G184" s="31"/>
      <c r="H184" s="79" t="s">
        <v>725</v>
      </c>
    </row>
    <row r="185" spans="1:10" s="8" customFormat="1" x14ac:dyDescent="0.3">
      <c r="A185" s="41" t="s">
        <v>14</v>
      </c>
      <c r="B185" s="48" t="s">
        <v>193</v>
      </c>
      <c r="C185" s="60" t="s">
        <v>2494</v>
      </c>
      <c r="D185" s="42"/>
      <c r="E185" s="43" t="s">
        <v>17</v>
      </c>
      <c r="F185" s="60"/>
      <c r="G185" s="61"/>
      <c r="H185" s="25"/>
    </row>
    <row r="186" spans="1:10" s="8" customFormat="1" ht="24" x14ac:dyDescent="0.3">
      <c r="A186" s="34" t="s">
        <v>14</v>
      </c>
      <c r="B186" s="46" t="s">
        <v>4795</v>
      </c>
      <c r="C186" s="25" t="s">
        <v>2494</v>
      </c>
      <c r="D186" s="31" t="s">
        <v>4410</v>
      </c>
      <c r="E186" s="33" t="s">
        <v>17</v>
      </c>
      <c r="F186" s="25" t="s">
        <v>2718</v>
      </c>
      <c r="G186" s="31"/>
      <c r="H186" s="25"/>
    </row>
    <row r="187" spans="1:10" s="8" customFormat="1" ht="36" x14ac:dyDescent="0.3">
      <c r="A187" s="34" t="s">
        <v>14</v>
      </c>
      <c r="B187" s="46" t="s">
        <v>4796</v>
      </c>
      <c r="C187" s="25" t="s">
        <v>2494</v>
      </c>
      <c r="D187" s="31" t="s">
        <v>4410</v>
      </c>
      <c r="E187" s="33" t="s">
        <v>17</v>
      </c>
      <c r="F187" s="25" t="s">
        <v>2719</v>
      </c>
      <c r="G187" s="31"/>
      <c r="H187" s="25"/>
    </row>
    <row r="188" spans="1:10" s="8" customFormat="1" ht="24" x14ac:dyDescent="0.25">
      <c r="A188" s="34" t="s">
        <v>14</v>
      </c>
      <c r="B188" s="46" t="s">
        <v>4797</v>
      </c>
      <c r="C188" s="25" t="s">
        <v>2494</v>
      </c>
      <c r="D188" s="31" t="s">
        <v>4410</v>
      </c>
      <c r="E188" s="33" t="s">
        <v>17</v>
      </c>
      <c r="F188" s="25" t="s">
        <v>2720</v>
      </c>
      <c r="G188" s="31"/>
      <c r="H188" s="55"/>
    </row>
    <row r="189" spans="1:10" s="8" customFormat="1" x14ac:dyDescent="0.3">
      <c r="A189" s="34" t="s">
        <v>14</v>
      </c>
      <c r="B189" s="46" t="s">
        <v>146</v>
      </c>
      <c r="C189" s="25" t="s">
        <v>2494</v>
      </c>
      <c r="D189" s="31" t="s">
        <v>38</v>
      </c>
      <c r="E189" s="33" t="s">
        <v>17</v>
      </c>
      <c r="F189" s="31"/>
      <c r="G189" s="31"/>
      <c r="H189" s="79" t="s">
        <v>726</v>
      </c>
    </row>
    <row r="190" spans="1:10" s="2" customFormat="1" ht="12" x14ac:dyDescent="0.25">
      <c r="A190" s="34" t="s">
        <v>20</v>
      </c>
      <c r="B190" s="46" t="s">
        <v>4684</v>
      </c>
      <c r="C190" s="25" t="s">
        <v>2494</v>
      </c>
      <c r="D190" s="31" t="s">
        <v>4680</v>
      </c>
      <c r="E190" s="33" t="s">
        <v>55</v>
      </c>
      <c r="F190" s="31"/>
      <c r="G190" s="31" t="s">
        <v>4681</v>
      </c>
      <c r="H190" s="25"/>
      <c r="J190" s="207"/>
    </row>
    <row r="191" spans="1:10" s="8" customFormat="1" x14ac:dyDescent="0.3">
      <c r="A191" s="36" t="s">
        <v>14</v>
      </c>
      <c r="B191" s="48" t="s">
        <v>196</v>
      </c>
      <c r="C191" s="189" t="s">
        <v>4307</v>
      </c>
      <c r="D191" s="38"/>
      <c r="E191" s="39" t="s">
        <v>17</v>
      </c>
      <c r="F191" s="38"/>
      <c r="G191" s="38"/>
      <c r="H191" s="25"/>
    </row>
    <row r="192" spans="1:10" s="8" customFormat="1" ht="24" x14ac:dyDescent="0.3">
      <c r="A192" s="34" t="s">
        <v>14</v>
      </c>
      <c r="B192" s="46" t="s">
        <v>197</v>
      </c>
      <c r="C192" s="25" t="s">
        <v>4308</v>
      </c>
      <c r="D192" s="31" t="s">
        <v>38</v>
      </c>
      <c r="E192" s="33" t="s">
        <v>55</v>
      </c>
      <c r="F192" s="31" t="s">
        <v>4504</v>
      </c>
      <c r="G192" s="31" t="s">
        <v>198</v>
      </c>
      <c r="H192" s="79" t="s">
        <v>728</v>
      </c>
    </row>
    <row r="193" spans="1:9" s="8" customFormat="1" ht="24" x14ac:dyDescent="0.3">
      <c r="A193" s="34" t="s">
        <v>14</v>
      </c>
      <c r="B193" s="46" t="s">
        <v>199</v>
      </c>
      <c r="C193" s="25" t="s">
        <v>4309</v>
      </c>
      <c r="D193" s="31" t="s">
        <v>38</v>
      </c>
      <c r="E193" s="33" t="s">
        <v>55</v>
      </c>
      <c r="F193" s="31" t="s">
        <v>4510</v>
      </c>
      <c r="G193" s="25" t="s">
        <v>4685</v>
      </c>
      <c r="H193" s="79" t="s">
        <v>729</v>
      </c>
    </row>
    <row r="194" spans="1:9" s="8" customFormat="1" ht="24" x14ac:dyDescent="0.3">
      <c r="A194" s="34" t="s">
        <v>20</v>
      </c>
      <c r="B194" s="46" t="s">
        <v>76</v>
      </c>
      <c r="C194" s="25" t="s">
        <v>4310</v>
      </c>
      <c r="D194" s="31" t="s">
        <v>4591</v>
      </c>
      <c r="E194" s="33" t="s">
        <v>55</v>
      </c>
      <c r="F194" s="31"/>
      <c r="G194" s="25" t="s">
        <v>4686</v>
      </c>
      <c r="H194" s="25"/>
    </row>
    <row r="195" spans="1:9" s="8" customFormat="1" ht="36" x14ac:dyDescent="0.3">
      <c r="A195" s="34" t="s">
        <v>14</v>
      </c>
      <c r="B195" s="46" t="s">
        <v>4406</v>
      </c>
      <c r="C195" s="25" t="s">
        <v>4311</v>
      </c>
      <c r="D195" s="31" t="s">
        <v>4410</v>
      </c>
      <c r="E195" s="33" t="s">
        <v>55</v>
      </c>
      <c r="F195" s="25" t="s">
        <v>4639</v>
      </c>
      <c r="G195" s="25" t="s">
        <v>4640</v>
      </c>
      <c r="H195" s="26"/>
      <c r="I195" s="25"/>
    </row>
    <row r="196" spans="1:9" s="8" customFormat="1" ht="24" x14ac:dyDescent="0.3">
      <c r="A196" s="34" t="s">
        <v>14</v>
      </c>
      <c r="B196" s="46" t="s">
        <v>133</v>
      </c>
      <c r="C196" s="25" t="s">
        <v>4312</v>
      </c>
      <c r="D196" s="31" t="s">
        <v>38</v>
      </c>
      <c r="E196" s="33" t="s">
        <v>17</v>
      </c>
      <c r="F196" s="31"/>
      <c r="G196" s="31"/>
      <c r="H196" s="79" t="s">
        <v>726</v>
      </c>
    </row>
    <row r="197" spans="1:9" s="8" customFormat="1" ht="24" x14ac:dyDescent="0.3">
      <c r="A197" s="34" t="s">
        <v>20</v>
      </c>
      <c r="B197" s="46" t="s">
        <v>201</v>
      </c>
      <c r="C197" s="25" t="s">
        <v>4313</v>
      </c>
      <c r="D197" s="31" t="s">
        <v>38</v>
      </c>
      <c r="E197" s="33" t="s">
        <v>55</v>
      </c>
      <c r="F197" s="31"/>
      <c r="G197" s="31" t="s">
        <v>202</v>
      </c>
      <c r="H197" s="79" t="s">
        <v>1126</v>
      </c>
    </row>
    <row r="198" spans="1:9" s="8" customFormat="1" ht="24" x14ac:dyDescent="0.3">
      <c r="A198" s="34" t="s">
        <v>20</v>
      </c>
      <c r="B198" s="46" t="s">
        <v>203</v>
      </c>
      <c r="C198" s="25" t="s">
        <v>4314</v>
      </c>
      <c r="D198" s="31" t="s">
        <v>38</v>
      </c>
      <c r="E198" s="33" t="s">
        <v>55</v>
      </c>
      <c r="F198" s="31"/>
      <c r="G198" s="31" t="s">
        <v>4687</v>
      </c>
      <c r="H198" s="84" t="s">
        <v>2652</v>
      </c>
      <c r="I198" s="25"/>
    </row>
    <row r="199" spans="1:9" s="8" customFormat="1" ht="24" x14ac:dyDescent="0.3">
      <c r="A199" s="34" t="s">
        <v>20</v>
      </c>
      <c r="B199" s="46" t="s">
        <v>205</v>
      </c>
      <c r="C199" s="25" t="s">
        <v>4315</v>
      </c>
      <c r="D199" s="31" t="s">
        <v>4410</v>
      </c>
      <c r="E199" s="33" t="s">
        <v>55</v>
      </c>
      <c r="F199" s="31" t="s">
        <v>2680</v>
      </c>
      <c r="G199" s="25" t="s">
        <v>206</v>
      </c>
      <c r="H199" s="25"/>
      <c r="I199" s="25"/>
    </row>
    <row r="200" spans="1:9" s="8" customFormat="1" ht="24" x14ac:dyDescent="0.3">
      <c r="A200" s="34" t="s">
        <v>20</v>
      </c>
      <c r="B200" s="46" t="s">
        <v>207</v>
      </c>
      <c r="C200" s="25" t="s">
        <v>4316</v>
      </c>
      <c r="D200" s="56" t="s">
        <v>4588</v>
      </c>
      <c r="E200" s="33" t="s">
        <v>55</v>
      </c>
      <c r="F200" s="31"/>
      <c r="G200" s="31" t="s">
        <v>4688</v>
      </c>
      <c r="H200" s="25"/>
      <c r="I200" s="25"/>
    </row>
    <row r="201" spans="1:9" s="8" customFormat="1" ht="24" x14ac:dyDescent="0.3">
      <c r="A201" s="34" t="s">
        <v>20</v>
      </c>
      <c r="B201" s="46" t="s">
        <v>208</v>
      </c>
      <c r="C201" s="25" t="s">
        <v>4317</v>
      </c>
      <c r="D201" s="31" t="s">
        <v>4415</v>
      </c>
      <c r="E201" s="33" t="s">
        <v>48</v>
      </c>
      <c r="F201" s="31"/>
      <c r="G201" s="25" t="s">
        <v>4689</v>
      </c>
      <c r="H201" s="25"/>
    </row>
    <row r="202" spans="1:9" s="8" customFormat="1" ht="24" x14ac:dyDescent="0.3">
      <c r="A202" s="34" t="s">
        <v>20</v>
      </c>
      <c r="B202" s="46" t="s">
        <v>210</v>
      </c>
      <c r="C202" s="25" t="s">
        <v>4318</v>
      </c>
      <c r="D202" s="31" t="s">
        <v>211</v>
      </c>
      <c r="E202" s="33" t="s">
        <v>55</v>
      </c>
      <c r="F202" s="31" t="s">
        <v>2680</v>
      </c>
      <c r="G202" s="31" t="s">
        <v>4690</v>
      </c>
      <c r="H202" s="25"/>
    </row>
    <row r="203" spans="1:9" s="8" customFormat="1" ht="24" x14ac:dyDescent="0.3">
      <c r="A203" s="34" t="s">
        <v>20</v>
      </c>
      <c r="B203" s="46" t="s">
        <v>213</v>
      </c>
      <c r="C203" s="25" t="s">
        <v>4319</v>
      </c>
      <c r="D203" s="31" t="s">
        <v>4410</v>
      </c>
      <c r="E203" s="33" t="s">
        <v>55</v>
      </c>
      <c r="F203" s="31" t="s">
        <v>2680</v>
      </c>
      <c r="G203" s="31" t="s">
        <v>4690</v>
      </c>
      <c r="H203" s="25"/>
    </row>
    <row r="204" spans="1:9" s="8" customFormat="1" x14ac:dyDescent="0.3">
      <c r="A204" s="34" t="s">
        <v>20</v>
      </c>
      <c r="B204" s="46" t="s">
        <v>4589</v>
      </c>
      <c r="C204" s="25" t="s">
        <v>2494</v>
      </c>
      <c r="D204" s="56" t="s">
        <v>77</v>
      </c>
      <c r="E204" s="33" t="s">
        <v>48</v>
      </c>
      <c r="F204" s="31"/>
      <c r="G204" s="25" t="s">
        <v>4691</v>
      </c>
      <c r="H204" s="25"/>
    </row>
    <row r="205" spans="1:9" s="8" customFormat="1" ht="24" x14ac:dyDescent="0.3">
      <c r="A205" s="34" t="s">
        <v>20</v>
      </c>
      <c r="B205" s="46" t="s">
        <v>215</v>
      </c>
      <c r="C205" s="25" t="s">
        <v>4320</v>
      </c>
      <c r="D205" s="56" t="s">
        <v>4588</v>
      </c>
      <c r="E205" s="33" t="s">
        <v>55</v>
      </c>
      <c r="F205" s="31"/>
      <c r="G205" s="31" t="s">
        <v>4687</v>
      </c>
      <c r="H205" s="25"/>
    </row>
    <row r="206" spans="1:9" s="8" customFormat="1" x14ac:dyDescent="0.3">
      <c r="A206" s="41" t="s">
        <v>14</v>
      </c>
      <c r="B206" s="48" t="s">
        <v>217</v>
      </c>
      <c r="C206" s="189" t="s">
        <v>4321</v>
      </c>
      <c r="D206" s="38"/>
      <c r="E206" s="39" t="s">
        <v>55</v>
      </c>
      <c r="F206" s="38"/>
      <c r="G206" s="38" t="s">
        <v>218</v>
      </c>
      <c r="H206" s="26"/>
    </row>
    <row r="207" spans="1:9" s="8" customFormat="1" ht="24" x14ac:dyDescent="0.3">
      <c r="A207" s="34" t="s">
        <v>14</v>
      </c>
      <c r="B207" s="59" t="s">
        <v>197</v>
      </c>
      <c r="C207" s="25" t="s">
        <v>4322</v>
      </c>
      <c r="D207" s="31" t="str">
        <f>D192</f>
        <v>an..5</v>
      </c>
      <c r="E207" s="33" t="s">
        <v>17</v>
      </c>
      <c r="F207" s="31" t="s">
        <v>4507</v>
      </c>
      <c r="G207" s="31"/>
      <c r="H207" s="79" t="s">
        <v>728</v>
      </c>
    </row>
    <row r="208" spans="1:9" ht="24" x14ac:dyDescent="0.3">
      <c r="A208" s="34" t="s">
        <v>14</v>
      </c>
      <c r="B208" s="59" t="s">
        <v>6</v>
      </c>
      <c r="C208" s="25" t="s">
        <v>4323</v>
      </c>
      <c r="D208" s="31" t="s">
        <v>38</v>
      </c>
      <c r="E208" s="33" t="s">
        <v>55</v>
      </c>
      <c r="F208" s="31"/>
      <c r="G208" s="31" t="s">
        <v>4692</v>
      </c>
      <c r="H208" s="84" t="s">
        <v>2653</v>
      </c>
    </row>
    <row r="209" spans="1:10" ht="36" x14ac:dyDescent="0.3">
      <c r="A209" s="34" t="s">
        <v>14</v>
      </c>
      <c r="B209" s="59" t="s">
        <v>205</v>
      </c>
      <c r="C209" s="25" t="s">
        <v>4324</v>
      </c>
      <c r="D209" s="31" t="s">
        <v>30</v>
      </c>
      <c r="E209" s="33" t="s">
        <v>55</v>
      </c>
      <c r="F209" s="31" t="s">
        <v>2680</v>
      </c>
      <c r="G209" s="25" t="s">
        <v>4693</v>
      </c>
      <c r="H209" s="25"/>
    </row>
    <row r="210" spans="1:10" ht="24" x14ac:dyDescent="0.3">
      <c r="A210" s="34" t="s">
        <v>14</v>
      </c>
      <c r="B210" s="59" t="s">
        <v>4407</v>
      </c>
      <c r="C210" s="25" t="s">
        <v>4325</v>
      </c>
      <c r="D210" s="31" t="str">
        <f>D195</f>
        <v>n..16,7</v>
      </c>
      <c r="E210" s="33" t="s">
        <v>55</v>
      </c>
      <c r="F210" s="31" t="s">
        <v>4476</v>
      </c>
      <c r="G210" s="31" t="s">
        <v>4694</v>
      </c>
      <c r="H210" s="26"/>
      <c r="I210" s="25"/>
    </row>
    <row r="211" spans="1:10" s="6" customFormat="1" ht="24" x14ac:dyDescent="0.3">
      <c r="A211" s="34" t="s">
        <v>14</v>
      </c>
      <c r="B211" s="59" t="s">
        <v>133</v>
      </c>
      <c r="C211" s="25" t="s">
        <v>4326</v>
      </c>
      <c r="D211" s="31" t="s">
        <v>38</v>
      </c>
      <c r="E211" s="33" t="s">
        <v>17</v>
      </c>
      <c r="F211" s="31"/>
      <c r="G211" s="31"/>
      <c r="H211" s="79" t="s">
        <v>726</v>
      </c>
    </row>
    <row r="212" spans="1:10" s="2" customFormat="1" ht="24" x14ac:dyDescent="0.3">
      <c r="A212" s="34" t="s">
        <v>14</v>
      </c>
      <c r="B212" s="59" t="s">
        <v>221</v>
      </c>
      <c r="C212" s="25" t="s">
        <v>4327</v>
      </c>
      <c r="D212" s="31" t="s">
        <v>4793</v>
      </c>
      <c r="E212" s="33" t="s">
        <v>55</v>
      </c>
      <c r="F212" s="31" t="s">
        <v>2680</v>
      </c>
      <c r="G212" s="25" t="s">
        <v>4695</v>
      </c>
      <c r="H212" s="26"/>
    </row>
    <row r="213" spans="1:10" ht="24" x14ac:dyDescent="0.3">
      <c r="A213" s="34" t="s">
        <v>14</v>
      </c>
      <c r="B213" s="59" t="s">
        <v>222</v>
      </c>
      <c r="C213" s="25" t="s">
        <v>4328</v>
      </c>
      <c r="D213" s="31" t="s">
        <v>38</v>
      </c>
      <c r="E213" s="33" t="s">
        <v>55</v>
      </c>
      <c r="F213" s="31"/>
      <c r="G213" s="31" t="s">
        <v>4696</v>
      </c>
      <c r="H213" s="79" t="s">
        <v>730</v>
      </c>
    </row>
    <row r="214" spans="1:10" ht="24" x14ac:dyDescent="0.3">
      <c r="A214" s="34" t="s">
        <v>20</v>
      </c>
      <c r="B214" s="59" t="s">
        <v>208</v>
      </c>
      <c r="C214" s="25" t="s">
        <v>4329</v>
      </c>
      <c r="D214" s="31" t="s">
        <v>4415</v>
      </c>
      <c r="E214" s="33" t="s">
        <v>48</v>
      </c>
      <c r="F214" s="31"/>
      <c r="G214" s="31"/>
      <c r="H214" s="25"/>
    </row>
    <row r="215" spans="1:10" ht="24" x14ac:dyDescent="0.3">
      <c r="A215" s="34" t="s">
        <v>20</v>
      </c>
      <c r="B215" s="46" t="s">
        <v>224</v>
      </c>
      <c r="C215" s="25" t="s">
        <v>4330</v>
      </c>
      <c r="D215" s="56" t="s">
        <v>77</v>
      </c>
      <c r="E215" s="33" t="s">
        <v>55</v>
      </c>
      <c r="F215" s="31"/>
      <c r="G215" s="31" t="s">
        <v>223</v>
      </c>
      <c r="H215" s="25"/>
    </row>
    <row r="216" spans="1:10" s="2" customFormat="1" ht="24" x14ac:dyDescent="0.25">
      <c r="A216" s="41" t="s">
        <v>225</v>
      </c>
      <c r="B216" s="37" t="s">
        <v>226</v>
      </c>
      <c r="C216" s="189" t="s">
        <v>4331</v>
      </c>
      <c r="D216" s="38"/>
      <c r="E216" s="39" t="s">
        <v>48</v>
      </c>
      <c r="F216" s="38"/>
      <c r="G216" s="38" t="s">
        <v>4697</v>
      </c>
      <c r="H216" s="25"/>
    </row>
    <row r="217" spans="1:10" s="2" customFormat="1" ht="24" x14ac:dyDescent="0.3">
      <c r="A217" s="34" t="s">
        <v>14</v>
      </c>
      <c r="B217" s="46" t="s">
        <v>102</v>
      </c>
      <c r="C217" s="25" t="s">
        <v>4332</v>
      </c>
      <c r="D217" s="31" t="s">
        <v>28</v>
      </c>
      <c r="E217" s="33" t="s">
        <v>17</v>
      </c>
      <c r="F217" s="31" t="s">
        <v>103</v>
      </c>
      <c r="G217" s="31"/>
      <c r="H217" s="26"/>
    </row>
    <row r="218" spans="1:10" ht="24" x14ac:dyDescent="0.3">
      <c r="A218" s="34" t="s">
        <v>14</v>
      </c>
      <c r="B218" s="46" t="s">
        <v>227</v>
      </c>
      <c r="C218" s="25" t="s">
        <v>4333</v>
      </c>
      <c r="D218" s="31" t="s">
        <v>38</v>
      </c>
      <c r="E218" s="33" t="s">
        <v>17</v>
      </c>
      <c r="F218" s="31" t="s">
        <v>233</v>
      </c>
      <c r="G218" s="31"/>
      <c r="H218" s="79" t="s">
        <v>735</v>
      </c>
      <c r="I218" s="92" t="s">
        <v>2483</v>
      </c>
    </row>
    <row r="219" spans="1:10" ht="24" x14ac:dyDescent="0.3">
      <c r="A219" s="34" t="s">
        <v>14</v>
      </c>
      <c r="B219" s="46" t="s">
        <v>228</v>
      </c>
      <c r="C219" s="25" t="s">
        <v>4334</v>
      </c>
      <c r="D219" s="31" t="s">
        <v>160</v>
      </c>
      <c r="E219" s="33" t="s">
        <v>17</v>
      </c>
      <c r="F219" s="31"/>
      <c r="G219" s="31"/>
      <c r="H219" s="62"/>
      <c r="I219" s="92"/>
    </row>
    <row r="220" spans="1:10" ht="24" x14ac:dyDescent="0.3">
      <c r="A220" s="34" t="s">
        <v>20</v>
      </c>
      <c r="B220" s="46" t="s">
        <v>229</v>
      </c>
      <c r="C220" s="25" t="s">
        <v>4335</v>
      </c>
      <c r="D220" s="31" t="s">
        <v>160</v>
      </c>
      <c r="E220" s="33" t="s">
        <v>48</v>
      </c>
      <c r="F220" s="31"/>
      <c r="G220" s="31" t="s">
        <v>4533</v>
      </c>
      <c r="H220" s="62"/>
    </row>
    <row r="221" spans="1:10" ht="24" x14ac:dyDescent="0.3">
      <c r="A221" s="63" t="s">
        <v>20</v>
      </c>
      <c r="B221" s="46" t="s">
        <v>230</v>
      </c>
      <c r="C221" s="25" t="s">
        <v>4336</v>
      </c>
      <c r="D221" s="56" t="s">
        <v>77</v>
      </c>
      <c r="E221" s="33" t="s">
        <v>48</v>
      </c>
      <c r="F221" s="62"/>
      <c r="G221" s="56"/>
      <c r="H221" s="25"/>
    </row>
    <row r="222" spans="1:10" x14ac:dyDescent="0.3">
      <c r="A222" s="63" t="s">
        <v>20</v>
      </c>
      <c r="B222" s="46" t="s">
        <v>4698</v>
      </c>
      <c r="C222" s="25" t="s">
        <v>2494</v>
      </c>
      <c r="D222" s="56" t="s">
        <v>26</v>
      </c>
      <c r="E222" s="33" t="s">
        <v>55</v>
      </c>
      <c r="F222" s="62"/>
      <c r="G222" s="56" t="s">
        <v>4699</v>
      </c>
      <c r="H222" s="25"/>
      <c r="I222" s="2"/>
      <c r="J222" s="8"/>
    </row>
    <row r="223" spans="1:10" ht="24" x14ac:dyDescent="0.3">
      <c r="A223" s="36" t="s">
        <v>147</v>
      </c>
      <c r="B223" s="200" t="s">
        <v>4590</v>
      </c>
      <c r="C223" s="189" t="s">
        <v>4337</v>
      </c>
      <c r="D223" s="38"/>
      <c r="E223" s="39" t="s">
        <v>48</v>
      </c>
      <c r="F223" s="38"/>
      <c r="G223" s="38"/>
    </row>
    <row r="224" spans="1:10" ht="24" x14ac:dyDescent="0.3">
      <c r="A224" s="34" t="s">
        <v>14</v>
      </c>
      <c r="B224" s="69" t="s">
        <v>102</v>
      </c>
      <c r="C224" s="25" t="s">
        <v>4338</v>
      </c>
      <c r="D224" s="31" t="s">
        <v>28</v>
      </c>
      <c r="E224" s="33" t="s">
        <v>17</v>
      </c>
      <c r="F224" s="31" t="s">
        <v>103</v>
      </c>
      <c r="G224" s="31"/>
      <c r="I224" s="25"/>
    </row>
    <row r="225" spans="1:9" ht="28.8" x14ac:dyDescent="0.3">
      <c r="A225" s="34" t="s">
        <v>14</v>
      </c>
      <c r="B225" s="69" t="s">
        <v>232</v>
      </c>
      <c r="C225" s="25" t="s">
        <v>4339</v>
      </c>
      <c r="D225" s="31" t="s">
        <v>38</v>
      </c>
      <c r="E225" s="33" t="s">
        <v>17</v>
      </c>
      <c r="F225" s="31" t="s">
        <v>233</v>
      </c>
      <c r="G225" s="31"/>
      <c r="H225" s="79" t="s">
        <v>736</v>
      </c>
      <c r="I225" s="173" t="s">
        <v>2482</v>
      </c>
    </row>
    <row r="226" spans="1:9" s="2" customFormat="1" ht="24" x14ac:dyDescent="0.3">
      <c r="A226" s="34" t="s">
        <v>14</v>
      </c>
      <c r="B226" s="69" t="s">
        <v>234</v>
      </c>
      <c r="C226" s="25" t="s">
        <v>4340</v>
      </c>
      <c r="D226" s="31" t="s">
        <v>235</v>
      </c>
      <c r="E226" s="33" t="s">
        <v>17</v>
      </c>
      <c r="F226" s="31"/>
      <c r="G226" s="31"/>
      <c r="H226" s="25"/>
      <c r="I226" s="92"/>
    </row>
    <row r="227" spans="1:9" s="2" customFormat="1" ht="24" x14ac:dyDescent="0.25">
      <c r="A227" s="34" t="s">
        <v>20</v>
      </c>
      <c r="B227" s="69" t="s">
        <v>159</v>
      </c>
      <c r="C227" s="25" t="s">
        <v>4341</v>
      </c>
      <c r="D227" s="31" t="s">
        <v>160</v>
      </c>
      <c r="E227" s="33" t="s">
        <v>48</v>
      </c>
      <c r="F227" s="31"/>
      <c r="G227" s="31"/>
      <c r="H227" s="25"/>
      <c r="I227" s="8"/>
    </row>
    <row r="228" spans="1:9" s="8" customFormat="1" ht="24" x14ac:dyDescent="0.3">
      <c r="A228" s="34" t="s">
        <v>14</v>
      </c>
      <c r="B228" s="69" t="s">
        <v>236</v>
      </c>
      <c r="C228" s="25" t="s">
        <v>4342</v>
      </c>
      <c r="D228" s="31" t="s">
        <v>38</v>
      </c>
      <c r="E228" s="33" t="s">
        <v>17</v>
      </c>
      <c r="F228" s="31"/>
      <c r="G228" s="31"/>
      <c r="H228" s="83" t="s">
        <v>237</v>
      </c>
    </row>
    <row r="229" spans="1:9" s="8" customFormat="1" ht="24" x14ac:dyDescent="0.3">
      <c r="A229" s="34" t="s">
        <v>14</v>
      </c>
      <c r="B229" s="69" t="s">
        <v>238</v>
      </c>
      <c r="C229" s="25" t="s">
        <v>4343</v>
      </c>
      <c r="D229" s="31" t="s">
        <v>160</v>
      </c>
      <c r="E229" s="33" t="s">
        <v>17</v>
      </c>
      <c r="F229" s="31" t="s">
        <v>239</v>
      </c>
      <c r="G229" s="31"/>
      <c r="H229" s="25"/>
    </row>
    <row r="230" spans="1:9" s="8" customFormat="1" ht="24" x14ac:dyDescent="0.3">
      <c r="A230" s="34" t="s">
        <v>20</v>
      </c>
      <c r="B230" s="69" t="s">
        <v>76</v>
      </c>
      <c r="C230" s="25" t="s">
        <v>4344</v>
      </c>
      <c r="D230" s="31" t="s">
        <v>77</v>
      </c>
      <c r="E230" s="33" t="s">
        <v>48</v>
      </c>
      <c r="F230" s="31"/>
      <c r="G230" s="31"/>
      <c r="H230" s="25"/>
    </row>
    <row r="231" spans="1:9" s="8" customFormat="1" ht="24" x14ac:dyDescent="0.3">
      <c r="A231" s="36" t="s">
        <v>147</v>
      </c>
      <c r="B231" s="200" t="s">
        <v>4592</v>
      </c>
      <c r="C231" s="189" t="s">
        <v>4345</v>
      </c>
      <c r="D231" s="38"/>
      <c r="E231" s="43" t="s">
        <v>55</v>
      </c>
      <c r="F231" s="42"/>
      <c r="G231" s="64" t="s">
        <v>325</v>
      </c>
    </row>
    <row r="232" spans="1:9" s="8" customFormat="1" ht="24" x14ac:dyDescent="0.3">
      <c r="A232" s="34" t="s">
        <v>14</v>
      </c>
      <c r="B232" s="69" t="s">
        <v>102</v>
      </c>
      <c r="C232" s="25" t="s">
        <v>4338</v>
      </c>
      <c r="D232" s="31" t="s">
        <v>28</v>
      </c>
      <c r="E232" s="33" t="s">
        <v>17</v>
      </c>
      <c r="F232" s="31" t="s">
        <v>103</v>
      </c>
      <c r="G232" s="31"/>
      <c r="H232" s="25"/>
    </row>
    <row r="233" spans="1:9" s="8" customFormat="1" ht="28.8" x14ac:dyDescent="0.3">
      <c r="A233" s="34" t="s">
        <v>14</v>
      </c>
      <c r="B233" s="69" t="s">
        <v>232</v>
      </c>
      <c r="C233" s="25" t="s">
        <v>4346</v>
      </c>
      <c r="D233" s="31" t="s">
        <v>38</v>
      </c>
      <c r="E233" s="33" t="s">
        <v>17</v>
      </c>
      <c r="F233" s="31" t="s">
        <v>233</v>
      </c>
      <c r="G233" s="31"/>
      <c r="H233" s="79" t="s">
        <v>736</v>
      </c>
      <c r="I233" s="173" t="s">
        <v>2482</v>
      </c>
    </row>
    <row r="234" spans="1:9" s="8" customFormat="1" ht="24" x14ac:dyDescent="0.3">
      <c r="A234" s="34" t="s">
        <v>14</v>
      </c>
      <c r="B234" s="69" t="s">
        <v>234</v>
      </c>
      <c r="C234" s="25" t="s">
        <v>4347</v>
      </c>
      <c r="D234" s="31" t="s">
        <v>235</v>
      </c>
      <c r="E234" s="33" t="s">
        <v>17</v>
      </c>
      <c r="F234" s="31"/>
      <c r="G234" s="31"/>
      <c r="H234" s="25"/>
      <c r="I234" s="92"/>
    </row>
    <row r="235" spans="1:9" s="8" customFormat="1" ht="24" x14ac:dyDescent="0.3">
      <c r="A235" s="34" t="s">
        <v>20</v>
      </c>
      <c r="B235" s="69" t="s">
        <v>159</v>
      </c>
      <c r="C235" s="25" t="s">
        <v>4348</v>
      </c>
      <c r="D235" s="31" t="s">
        <v>160</v>
      </c>
      <c r="E235" s="33" t="s">
        <v>48</v>
      </c>
      <c r="F235" s="31"/>
      <c r="G235" s="31"/>
      <c r="H235" s="25"/>
    </row>
    <row r="236" spans="1:9" s="8" customFormat="1" ht="24" x14ac:dyDescent="0.3">
      <c r="A236" s="34" t="s">
        <v>14</v>
      </c>
      <c r="B236" s="69" t="s">
        <v>236</v>
      </c>
      <c r="C236" s="25" t="s">
        <v>4349</v>
      </c>
      <c r="D236" s="31" t="s">
        <v>38</v>
      </c>
      <c r="E236" s="33" t="s">
        <v>17</v>
      </c>
      <c r="F236" s="50"/>
      <c r="G236" s="31"/>
      <c r="H236" s="83" t="s">
        <v>237</v>
      </c>
    </row>
    <row r="237" spans="1:9" s="8" customFormat="1" ht="24" x14ac:dyDescent="0.3">
      <c r="A237" s="34" t="s">
        <v>14</v>
      </c>
      <c r="B237" s="69" t="s">
        <v>238</v>
      </c>
      <c r="C237" s="25" t="s">
        <v>4350</v>
      </c>
      <c r="D237" s="31" t="s">
        <v>160</v>
      </c>
      <c r="E237" s="33" t="s">
        <v>17</v>
      </c>
      <c r="F237" s="31" t="s">
        <v>239</v>
      </c>
      <c r="G237" s="31"/>
      <c r="H237" s="25"/>
    </row>
    <row r="238" spans="1:9" s="8" customFormat="1" ht="36" x14ac:dyDescent="0.3">
      <c r="A238" s="34" t="s">
        <v>20</v>
      </c>
      <c r="B238" s="69" t="s">
        <v>76</v>
      </c>
      <c r="C238" s="25" t="s">
        <v>4351</v>
      </c>
      <c r="D238" s="31" t="s">
        <v>77</v>
      </c>
      <c r="E238" s="33" t="s">
        <v>48</v>
      </c>
      <c r="F238" s="31"/>
      <c r="G238" s="31"/>
      <c r="H238" s="25"/>
    </row>
    <row r="239" spans="1:9" s="8" customFormat="1" ht="24" x14ac:dyDescent="0.3">
      <c r="A239" s="38" t="s">
        <v>147</v>
      </c>
      <c r="B239" s="53" t="s">
        <v>242</v>
      </c>
      <c r="C239" s="189" t="s">
        <v>4352</v>
      </c>
      <c r="D239" s="38"/>
      <c r="E239" s="39" t="s">
        <v>48</v>
      </c>
      <c r="F239" s="38"/>
      <c r="G239" s="38"/>
      <c r="H239" s="25"/>
    </row>
    <row r="240" spans="1:9" s="8" customFormat="1" ht="24" x14ac:dyDescent="0.3">
      <c r="A240" s="34" t="s">
        <v>14</v>
      </c>
      <c r="B240" s="46" t="s">
        <v>102</v>
      </c>
      <c r="C240" s="62" t="s">
        <v>4353</v>
      </c>
      <c r="D240" s="31" t="s">
        <v>28</v>
      </c>
      <c r="E240" s="33" t="s">
        <v>17</v>
      </c>
      <c r="F240" s="31" t="s">
        <v>103</v>
      </c>
      <c r="G240" s="57"/>
      <c r="H240" s="26"/>
    </row>
    <row r="241" spans="1:22" s="8" customFormat="1" ht="24" x14ac:dyDescent="0.3">
      <c r="A241" s="34" t="s">
        <v>14</v>
      </c>
      <c r="B241" s="46" t="s">
        <v>243</v>
      </c>
      <c r="C241" s="62" t="s">
        <v>4354</v>
      </c>
      <c r="D241" s="31" t="s">
        <v>38</v>
      </c>
      <c r="E241" s="33" t="s">
        <v>17</v>
      </c>
      <c r="F241" s="31"/>
      <c r="G241" s="31"/>
      <c r="H241" s="79" t="s">
        <v>731</v>
      </c>
    </row>
    <row r="242" spans="1:22" s="8" customFormat="1" ht="24" x14ac:dyDescent="0.25">
      <c r="A242" s="34" t="s">
        <v>20</v>
      </c>
      <c r="B242" s="46" t="s">
        <v>153</v>
      </c>
      <c r="C242" s="62" t="s">
        <v>4355</v>
      </c>
      <c r="D242" s="31" t="s">
        <v>42</v>
      </c>
      <c r="E242" s="33" t="s">
        <v>48</v>
      </c>
      <c r="F242" s="33"/>
      <c r="G242" s="58"/>
      <c r="H242" s="84" t="s">
        <v>2484</v>
      </c>
    </row>
    <row r="243" spans="1:22" ht="24" x14ac:dyDescent="0.3">
      <c r="A243" s="34" t="s">
        <v>14</v>
      </c>
      <c r="B243" s="46" t="s">
        <v>59</v>
      </c>
      <c r="C243" s="62" t="s">
        <v>4356</v>
      </c>
      <c r="D243" s="31" t="s">
        <v>36</v>
      </c>
      <c r="E243" s="33" t="s">
        <v>48</v>
      </c>
      <c r="F243" s="31"/>
      <c r="G243" s="31"/>
      <c r="H243" s="25"/>
    </row>
    <row r="244" spans="1:22" ht="24" x14ac:dyDescent="0.3">
      <c r="A244" s="34" t="s">
        <v>20</v>
      </c>
      <c r="B244" s="46" t="s">
        <v>154</v>
      </c>
      <c r="C244" s="62" t="s">
        <v>4357</v>
      </c>
      <c r="D244" s="31" t="s">
        <v>28</v>
      </c>
      <c r="E244" s="33" t="s">
        <v>48</v>
      </c>
      <c r="F244" s="31"/>
      <c r="G244" s="31"/>
      <c r="H244" s="25"/>
    </row>
    <row r="245" spans="1:22" s="16" customFormat="1" ht="24" x14ac:dyDescent="0.3">
      <c r="A245" s="34" t="s">
        <v>20</v>
      </c>
      <c r="B245" s="46" t="s">
        <v>155</v>
      </c>
      <c r="C245" s="62" t="s">
        <v>4358</v>
      </c>
      <c r="D245" s="31" t="s">
        <v>36</v>
      </c>
      <c r="E245" s="33" t="s">
        <v>48</v>
      </c>
      <c r="F245" s="31"/>
      <c r="G245" s="31"/>
      <c r="H245" s="25"/>
      <c r="I245"/>
      <c r="J245"/>
      <c r="K245"/>
      <c r="L245"/>
      <c r="M245"/>
      <c r="N245"/>
      <c r="O245"/>
      <c r="P245"/>
      <c r="Q245"/>
      <c r="R245"/>
      <c r="S245"/>
      <c r="T245"/>
      <c r="U245"/>
      <c r="V245"/>
    </row>
    <row r="246" spans="1:22" s="8" customFormat="1" ht="15" customHeight="1" x14ac:dyDescent="0.3">
      <c r="A246" s="34" t="s">
        <v>20</v>
      </c>
      <c r="B246" s="46" t="s">
        <v>156</v>
      </c>
      <c r="C246" s="62" t="s">
        <v>4359</v>
      </c>
      <c r="D246" s="31" t="s">
        <v>157</v>
      </c>
      <c r="E246" s="33" t="s">
        <v>48</v>
      </c>
      <c r="F246" s="31"/>
      <c r="G246" s="31"/>
      <c r="H246" s="25"/>
    </row>
    <row r="247" spans="1:22" s="8" customFormat="1" ht="24" x14ac:dyDescent="0.3">
      <c r="A247" s="34" t="s">
        <v>20</v>
      </c>
      <c r="B247" s="46" t="s">
        <v>158</v>
      </c>
      <c r="C247" s="62" t="s">
        <v>4360</v>
      </c>
      <c r="D247" s="31" t="s">
        <v>157</v>
      </c>
      <c r="E247" s="33" t="s">
        <v>48</v>
      </c>
      <c r="F247" s="31"/>
      <c r="G247" s="31"/>
      <c r="H247" s="25"/>
    </row>
    <row r="248" spans="1:22" s="8" customFormat="1" ht="24" x14ac:dyDescent="0.3">
      <c r="A248" s="34" t="s">
        <v>20</v>
      </c>
      <c r="B248" s="46" t="s">
        <v>159</v>
      </c>
      <c r="C248" s="62" t="s">
        <v>4361</v>
      </c>
      <c r="D248" s="31" t="s">
        <v>160</v>
      </c>
      <c r="E248" s="33" t="s">
        <v>48</v>
      </c>
      <c r="F248" s="25"/>
      <c r="G248" s="31"/>
      <c r="H248" s="25"/>
    </row>
    <row r="249" spans="1:22" s="8" customFormat="1" ht="24" x14ac:dyDescent="0.3">
      <c r="A249" s="36" t="s">
        <v>20</v>
      </c>
      <c r="B249" s="67" t="s">
        <v>244</v>
      </c>
      <c r="C249" s="189" t="s">
        <v>4362</v>
      </c>
      <c r="D249" s="38"/>
      <c r="E249" s="39" t="s">
        <v>48</v>
      </c>
      <c r="F249" s="38"/>
      <c r="G249" s="38"/>
      <c r="H249" s="25"/>
    </row>
    <row r="250" spans="1:22" s="8" customFormat="1" ht="24" x14ac:dyDescent="0.3">
      <c r="A250" s="34" t="s">
        <v>14</v>
      </c>
      <c r="B250" s="69" t="s">
        <v>162</v>
      </c>
      <c r="C250" s="25" t="s">
        <v>4363</v>
      </c>
      <c r="D250" s="31" t="s">
        <v>160</v>
      </c>
      <c r="E250" s="33" t="s">
        <v>17</v>
      </c>
      <c r="F250" s="25"/>
      <c r="G250" s="31"/>
      <c r="H250" s="25"/>
    </row>
    <row r="251" spans="1:22" s="8" customFormat="1" ht="24" x14ac:dyDescent="0.3">
      <c r="A251" s="34" t="s">
        <v>20</v>
      </c>
      <c r="B251" s="69" t="s">
        <v>163</v>
      </c>
      <c r="C251" s="25" t="s">
        <v>4364</v>
      </c>
      <c r="D251" s="31" t="s">
        <v>164</v>
      </c>
      <c r="E251" s="33" t="s">
        <v>55</v>
      </c>
      <c r="F251" s="31" t="s">
        <v>4520</v>
      </c>
      <c r="G251" s="31" t="s">
        <v>245</v>
      </c>
      <c r="H251" s="25"/>
    </row>
    <row r="252" spans="1:22" s="8" customFormat="1" ht="24" x14ac:dyDescent="0.3">
      <c r="A252" s="34" t="s">
        <v>14</v>
      </c>
      <c r="B252" s="69" t="s">
        <v>165</v>
      </c>
      <c r="C252" s="25" t="s">
        <v>4365</v>
      </c>
      <c r="D252" s="31" t="s">
        <v>36</v>
      </c>
      <c r="E252" s="33" t="s">
        <v>17</v>
      </c>
      <c r="F252" s="25"/>
      <c r="G252" s="31"/>
      <c r="H252" s="84" t="s">
        <v>4716</v>
      </c>
    </row>
    <row r="253" spans="1:22" s="8" customFormat="1" ht="24" x14ac:dyDescent="0.3">
      <c r="A253" s="34" t="s">
        <v>14</v>
      </c>
      <c r="B253" s="69" t="s">
        <v>166</v>
      </c>
      <c r="C253" s="25" t="s">
        <v>4366</v>
      </c>
      <c r="D253" s="31" t="s">
        <v>167</v>
      </c>
      <c r="E253" s="33" t="s">
        <v>17</v>
      </c>
      <c r="F253" s="25"/>
      <c r="G253" s="31"/>
      <c r="H253" s="25"/>
    </row>
    <row r="254" spans="1:22" s="8" customFormat="1" x14ac:dyDescent="0.3">
      <c r="A254" s="36" t="s">
        <v>147</v>
      </c>
      <c r="B254" s="76" t="s">
        <v>246</v>
      </c>
      <c r="C254" s="64" t="s">
        <v>4367</v>
      </c>
      <c r="D254" s="38"/>
      <c r="E254" s="39" t="s">
        <v>48</v>
      </c>
      <c r="F254" s="42" t="s">
        <v>4513</v>
      </c>
      <c r="G254" s="38" t="s">
        <v>247</v>
      </c>
      <c r="H254" s="65"/>
    </row>
    <row r="255" spans="1:22" s="8" customFormat="1" ht="24" x14ac:dyDescent="0.3">
      <c r="A255" s="34" t="s">
        <v>14</v>
      </c>
      <c r="B255" s="201" t="s">
        <v>102</v>
      </c>
      <c r="C255" s="65" t="s">
        <v>4368</v>
      </c>
      <c r="D255" s="31" t="s">
        <v>28</v>
      </c>
      <c r="E255" s="33" t="s">
        <v>17</v>
      </c>
      <c r="F255" s="31" t="s">
        <v>103</v>
      </c>
      <c r="G255" s="66"/>
      <c r="H255" s="26"/>
    </row>
    <row r="256" spans="1:22" s="8" customFormat="1" ht="24" x14ac:dyDescent="0.3">
      <c r="A256" s="34" t="s">
        <v>14</v>
      </c>
      <c r="B256" s="202" t="s">
        <v>4594</v>
      </c>
      <c r="C256" s="65" t="s">
        <v>4369</v>
      </c>
      <c r="D256" s="56" t="s">
        <v>38</v>
      </c>
      <c r="E256" s="33" t="s">
        <v>17</v>
      </c>
      <c r="F256" s="56"/>
      <c r="G256" s="56"/>
      <c r="H256" s="79" t="s">
        <v>734</v>
      </c>
    </row>
    <row r="257" spans="1:8" s="8" customFormat="1" ht="48" x14ac:dyDescent="0.3">
      <c r="A257" s="34" t="s">
        <v>14</v>
      </c>
      <c r="B257" s="202" t="s">
        <v>4595</v>
      </c>
      <c r="C257" s="65" t="s">
        <v>4370</v>
      </c>
      <c r="D257" s="56" t="s">
        <v>77</v>
      </c>
      <c r="E257" s="33" t="s">
        <v>17</v>
      </c>
      <c r="F257" s="56"/>
      <c r="G257" s="56"/>
      <c r="H257" s="25"/>
    </row>
    <row r="258" spans="1:8" s="8" customFormat="1" ht="36" x14ac:dyDescent="0.3">
      <c r="A258" s="34" t="s">
        <v>14</v>
      </c>
      <c r="B258" s="202" t="s">
        <v>4596</v>
      </c>
      <c r="C258" s="65" t="s">
        <v>4371</v>
      </c>
      <c r="D258" s="31" t="s">
        <v>249</v>
      </c>
      <c r="E258" s="33" t="s">
        <v>17</v>
      </c>
      <c r="F258" s="25"/>
      <c r="G258" s="31"/>
      <c r="H258" s="26"/>
    </row>
    <row r="259" spans="1:8" s="8" customFormat="1" ht="24" x14ac:dyDescent="0.3">
      <c r="A259" s="56" t="s">
        <v>14</v>
      </c>
      <c r="B259" s="202" t="s">
        <v>250</v>
      </c>
      <c r="C259" s="65" t="s">
        <v>4372</v>
      </c>
      <c r="D259" s="56" t="s">
        <v>251</v>
      </c>
      <c r="E259" s="33" t="s">
        <v>17</v>
      </c>
      <c r="F259" s="25"/>
      <c r="G259" s="31"/>
      <c r="H259" s="84" t="s">
        <v>2479</v>
      </c>
    </row>
    <row r="260" spans="1:8" s="8" customFormat="1" x14ac:dyDescent="0.3">
      <c r="A260" s="56" t="s">
        <v>14</v>
      </c>
      <c r="B260" s="202" t="s">
        <v>252</v>
      </c>
      <c r="C260" s="65" t="s">
        <v>2494</v>
      </c>
      <c r="D260" s="31" t="s">
        <v>38</v>
      </c>
      <c r="E260" s="33" t="s">
        <v>17</v>
      </c>
      <c r="F260" s="25"/>
      <c r="G260" s="31"/>
      <c r="H260" s="79" t="s">
        <v>1127</v>
      </c>
    </row>
    <row r="261" spans="1:8" s="8" customFormat="1" x14ac:dyDescent="0.3">
      <c r="A261" s="34" t="s">
        <v>14</v>
      </c>
      <c r="B261" s="201" t="s">
        <v>253</v>
      </c>
      <c r="C261" s="65" t="s">
        <v>2494</v>
      </c>
      <c r="D261" s="31" t="s">
        <v>249</v>
      </c>
      <c r="E261" s="33" t="s">
        <v>17</v>
      </c>
      <c r="F261" s="25"/>
      <c r="G261" s="31" t="s">
        <v>254</v>
      </c>
      <c r="H261" s="26"/>
    </row>
    <row r="262" spans="1:8" s="8" customFormat="1" ht="24" x14ac:dyDescent="0.3">
      <c r="A262" s="56" t="s">
        <v>14</v>
      </c>
      <c r="B262" s="202" t="s">
        <v>4597</v>
      </c>
      <c r="C262" s="65" t="s">
        <v>4373</v>
      </c>
      <c r="D262" s="31" t="s">
        <v>42</v>
      </c>
      <c r="E262" s="33" t="s">
        <v>17</v>
      </c>
      <c r="F262" s="31"/>
      <c r="G262" s="31"/>
      <c r="H262" s="84" t="s">
        <v>2484</v>
      </c>
    </row>
    <row r="263" spans="1:8" s="8" customFormat="1" ht="24" x14ac:dyDescent="0.3">
      <c r="A263" s="36" t="s">
        <v>100</v>
      </c>
      <c r="B263" s="76" t="s">
        <v>255</v>
      </c>
      <c r="C263" s="189" t="s">
        <v>4374</v>
      </c>
      <c r="D263" s="38"/>
      <c r="E263" s="39" t="s">
        <v>17</v>
      </c>
      <c r="F263" s="38" t="s">
        <v>4513</v>
      </c>
      <c r="G263" s="38"/>
      <c r="H263" s="25"/>
    </row>
    <row r="264" spans="1:8" s="8" customFormat="1" ht="24" x14ac:dyDescent="0.3">
      <c r="A264" s="34" t="s">
        <v>14</v>
      </c>
      <c r="B264" s="59" t="s">
        <v>102</v>
      </c>
      <c r="C264" s="25" t="s">
        <v>4375</v>
      </c>
      <c r="D264" s="31" t="s">
        <v>28</v>
      </c>
      <c r="E264" s="33" t="s">
        <v>17</v>
      </c>
      <c r="F264" s="31" t="s">
        <v>103</v>
      </c>
      <c r="G264" s="31"/>
      <c r="H264" s="26"/>
    </row>
    <row r="265" spans="1:8" s="8" customFormat="1" ht="24" x14ac:dyDescent="0.3">
      <c r="A265" s="56" t="s">
        <v>14</v>
      </c>
      <c r="B265" s="71" t="s">
        <v>256</v>
      </c>
      <c r="C265" s="25" t="s">
        <v>4376</v>
      </c>
      <c r="D265" s="31" t="s">
        <v>38</v>
      </c>
      <c r="E265" s="33" t="s">
        <v>17</v>
      </c>
      <c r="F265" s="31"/>
      <c r="G265" s="31" t="s">
        <v>4530</v>
      </c>
      <c r="H265" s="79" t="s">
        <v>733</v>
      </c>
    </row>
    <row r="266" spans="1:8" s="8" customFormat="1" ht="24" x14ac:dyDescent="0.3">
      <c r="A266" s="56" t="s">
        <v>20</v>
      </c>
      <c r="B266" s="71" t="s">
        <v>257</v>
      </c>
      <c r="C266" s="25" t="s">
        <v>4377</v>
      </c>
      <c r="D266" s="31" t="s">
        <v>258</v>
      </c>
      <c r="E266" s="33" t="s">
        <v>55</v>
      </c>
      <c r="F266" s="31" t="s">
        <v>4518</v>
      </c>
      <c r="G266" s="25" t="s">
        <v>4598</v>
      </c>
      <c r="H266" s="84" t="s">
        <v>1128</v>
      </c>
    </row>
    <row r="267" spans="1:8" s="8" customFormat="1" ht="24" x14ac:dyDescent="0.3">
      <c r="A267" s="56" t="s">
        <v>14</v>
      </c>
      <c r="B267" s="74" t="s">
        <v>4599</v>
      </c>
      <c r="C267" s="25" t="s">
        <v>4378</v>
      </c>
      <c r="D267" s="31" t="s">
        <v>30</v>
      </c>
      <c r="E267" s="33" t="s">
        <v>17</v>
      </c>
      <c r="F267" s="25"/>
      <c r="G267" s="31"/>
      <c r="H267" s="25"/>
    </row>
    <row r="268" spans="1:8" s="8" customFormat="1" ht="48" x14ac:dyDescent="0.3">
      <c r="A268" s="56" t="s">
        <v>14</v>
      </c>
      <c r="B268" s="74" t="s">
        <v>4576</v>
      </c>
      <c r="C268" s="25" t="s">
        <v>4379</v>
      </c>
      <c r="D268" s="31" t="s">
        <v>30</v>
      </c>
      <c r="E268" s="33" t="s">
        <v>17</v>
      </c>
      <c r="F268" s="31"/>
      <c r="G268" s="31"/>
      <c r="H268" s="25"/>
    </row>
    <row r="269" spans="1:8" s="8" customFormat="1" ht="24" x14ac:dyDescent="0.3">
      <c r="A269" s="56" t="s">
        <v>20</v>
      </c>
      <c r="B269" s="71" t="s">
        <v>261</v>
      </c>
      <c r="C269" s="25" t="s">
        <v>4380</v>
      </c>
      <c r="D269" s="31" t="s">
        <v>160</v>
      </c>
      <c r="E269" s="33" t="s">
        <v>48</v>
      </c>
      <c r="F269" s="25" t="s">
        <v>4602</v>
      </c>
      <c r="G269" s="31"/>
      <c r="H269" s="25"/>
    </row>
    <row r="270" spans="1:8" s="8" customFormat="1" ht="24" x14ac:dyDescent="0.3">
      <c r="A270" s="56" t="s">
        <v>20</v>
      </c>
      <c r="B270" s="71" t="s">
        <v>76</v>
      </c>
      <c r="C270" s="25" t="s">
        <v>4381</v>
      </c>
      <c r="D270" s="31" t="s">
        <v>77</v>
      </c>
      <c r="E270" s="33" t="s">
        <v>48</v>
      </c>
      <c r="F270" s="25"/>
      <c r="G270" s="31"/>
    </row>
    <row r="271" spans="1:8" s="8" customFormat="1" ht="24" x14ac:dyDescent="0.3">
      <c r="A271" s="41" t="s">
        <v>20</v>
      </c>
      <c r="B271" s="68" t="s">
        <v>263</v>
      </c>
      <c r="C271" s="64" t="s">
        <v>4382</v>
      </c>
      <c r="D271" s="42"/>
      <c r="E271" s="43" t="s">
        <v>48</v>
      </c>
      <c r="F271" s="42" t="s">
        <v>4541</v>
      </c>
      <c r="G271" s="42"/>
      <c r="H271" s="25"/>
    </row>
    <row r="272" spans="1:8" s="8" customFormat="1" ht="24" x14ac:dyDescent="0.3">
      <c r="A272" s="34" t="s">
        <v>20</v>
      </c>
      <c r="B272" s="69" t="s">
        <v>127</v>
      </c>
      <c r="C272" s="25" t="s">
        <v>4383</v>
      </c>
      <c r="D272" s="31" t="s">
        <v>128</v>
      </c>
      <c r="E272" s="33" t="s">
        <v>55</v>
      </c>
      <c r="F272" s="31" t="s">
        <v>4600</v>
      </c>
      <c r="G272" s="31" t="s">
        <v>130</v>
      </c>
      <c r="H272" s="26"/>
    </row>
    <row r="273" spans="1:8" s="8" customFormat="1" ht="24" x14ac:dyDescent="0.3">
      <c r="A273" s="34" t="s">
        <v>20</v>
      </c>
      <c r="B273" s="69" t="s">
        <v>131</v>
      </c>
      <c r="C273" s="25" t="s">
        <v>4384</v>
      </c>
      <c r="D273" s="31" t="s">
        <v>128</v>
      </c>
      <c r="E273" s="33" t="s">
        <v>55</v>
      </c>
      <c r="F273" s="31" t="s">
        <v>4600</v>
      </c>
      <c r="G273" s="31" t="s">
        <v>132</v>
      </c>
      <c r="H273" s="25"/>
    </row>
    <row r="274" spans="1:8" s="8" customFormat="1" ht="24" x14ac:dyDescent="0.3">
      <c r="A274" s="34" t="s">
        <v>14</v>
      </c>
      <c r="B274" s="69" t="s">
        <v>133</v>
      </c>
      <c r="C274" s="25" t="s">
        <v>4385</v>
      </c>
      <c r="D274" s="31" t="s">
        <v>38</v>
      </c>
      <c r="E274" s="33" t="s">
        <v>17</v>
      </c>
      <c r="F274" s="31" t="s">
        <v>4601</v>
      </c>
      <c r="G274" s="31"/>
      <c r="H274" s="79" t="s">
        <v>725</v>
      </c>
    </row>
    <row r="275" spans="1:8" s="8" customFormat="1" x14ac:dyDescent="0.3">
      <c r="A275" s="41" t="s">
        <v>264</v>
      </c>
      <c r="B275" s="70" t="s">
        <v>265</v>
      </c>
      <c r="C275" s="42" t="s">
        <v>4386</v>
      </c>
      <c r="D275" s="42"/>
      <c r="E275" s="43" t="s">
        <v>48</v>
      </c>
      <c r="F275" s="42"/>
      <c r="G275" s="64"/>
      <c r="H275" s="25"/>
    </row>
    <row r="276" spans="1:8" s="8" customFormat="1" ht="24" x14ac:dyDescent="0.3">
      <c r="A276" s="34" t="s">
        <v>14</v>
      </c>
      <c r="B276" s="59" t="s">
        <v>102</v>
      </c>
      <c r="C276" s="25" t="s">
        <v>4387</v>
      </c>
      <c r="D276" s="31" t="s">
        <v>28</v>
      </c>
      <c r="E276" s="33" t="s">
        <v>17</v>
      </c>
      <c r="F276" s="31" t="s">
        <v>103</v>
      </c>
      <c r="G276" s="50"/>
      <c r="H276" s="25"/>
    </row>
    <row r="277" spans="1:8" s="8" customFormat="1" ht="24" x14ac:dyDescent="0.3">
      <c r="A277" s="34" t="s">
        <v>14</v>
      </c>
      <c r="B277" s="59" t="s">
        <v>230</v>
      </c>
      <c r="C277" s="25" t="s">
        <v>4388</v>
      </c>
      <c r="D277" s="31" t="s">
        <v>77</v>
      </c>
      <c r="E277" s="33" t="s">
        <v>17</v>
      </c>
      <c r="F277" s="31"/>
      <c r="G277" s="31"/>
      <c r="H277" s="25"/>
    </row>
  </sheetData>
  <sheetProtection algorithmName="SHA-512" hashValue="V5Hh0bUfmRBQYW7FjPSOsW801TouQCsLWGZIz9fN6qevvaKyy7m9+GryU3ATXF4MI9ORqBvKM8qzNAlXWrF3aA==" saltValue="bl+FUqsYTSs0iq80PQNC8A==" spinCount="100000" sheet="1" objects="1" scenarios="1"/>
  <hyperlinks>
    <hyperlink ref="H6" location="'CL Reporting Period'!A1" display="CL ReportingPeriod" xr:uid="{8F09A5B9-95DD-464D-A393-399776FD1905}"/>
    <hyperlink ref="H13" location="'CL Roles'!A1" display="CL Roles" xr:uid="{FB1481CA-D9E9-445B-AFC1-E2B9E67821BD}"/>
    <hyperlink ref="H15" location="'CL CountryCodesMemberStates'!A1" display="CL CountryCodesMemberStates" xr:uid="{0FCECA5B-2078-4E61-9C45-F9C633E46678}"/>
    <hyperlink ref="H67" location="'CL CountryCodesMemberStates'!A1" display="CL CountryCodesMemberStates" xr:uid="{0ADF2BD0-DA88-447C-BC60-6933509C443F}"/>
    <hyperlink ref="H93" location="'CL CBAM3rdCountries'!A1" display="CL CBAM3rdCountries" xr:uid="{2DE2FC90-595E-45FD-95CE-8EA040259F07}"/>
    <hyperlink ref="H144" location="'CL CBAM3rdCountries'!A1" display="CL CBAM3rdCountries" xr:uid="{0B577D3A-FFFB-4861-8115-E24168DD0BA7}"/>
    <hyperlink ref="H167" location="'CL CBAM3rdCountries'!A1" display="CL CBAM3rdCountries" xr:uid="{E6BAD8B8-5F52-4759-A0FF-928BDE3E0D70}"/>
    <hyperlink ref="H88" location="'CL CBAMGoods'!A1" display="CL CBAMGoods (only 6 digit code)" xr:uid="{316A6CD3-A274-4DBC-AD30-5773A6973112}"/>
    <hyperlink ref="H89" location="'CL CBAMGoods'!A1" display="CL CBAMGoods (only the last 2 codes)" xr:uid="{5636BEE1-B12A-4463-A15B-69F99D056AC2}"/>
    <hyperlink ref="H98" location="'CL Previous procedures'!A1" display="CBAMPreviousProcedures" xr:uid="{2C8B4EE2-C3D8-490B-9AB0-0DCC96AE1FDF}"/>
    <hyperlink ref="H97" location="'CL Requested procedures'!A1" display="ProcedureRequested" xr:uid="{E1C50BAD-ADC2-433D-A9D1-BAE7785F0051}"/>
    <hyperlink ref="H100" location="'CL CountryCodesMemberStates'!A1" display="CL CountryCodesMemberStates" xr:uid="{106FC88F-EF7D-4E0D-81F6-E6FEA8BEF164}"/>
    <hyperlink ref="H107" location="'CL Area of import'!A1" display="CL ImportArea" xr:uid="{426319E1-BE04-4126-B7B2-6D3613A0BDC9}"/>
    <hyperlink ref="H112" location="'CL Type of measurement unit'!A1" display="CL MeasurementUnits" xr:uid="{9943AD5E-EAF2-4066-A387-102B2B9DD4D6}"/>
    <hyperlink ref="H274" location="'CL Type of measurement unit'!A1" display="CL MeasurementUnits" xr:uid="{4CC6193A-DDDC-4424-9124-EDA39D71E6A6}"/>
    <hyperlink ref="H266" location="'CL CBAMGoods'!A1" display="CL CBAMGoods" xr:uid="{90D91403-7ADF-40CD-A40B-9AC30F36B05F}"/>
    <hyperlink ref="H265" location="'CL Type of product covered '!A1" display="CL ProductCoveredType" xr:uid="{457C9BC3-954F-42D7-9416-F4E28A5AF003}"/>
    <hyperlink ref="H260" location="'CL Exchange rate'!A1" display="CL ExchangeRate " xr:uid="{5708C095-3B5C-4C7C-945F-A5C30EB83343}"/>
    <hyperlink ref="H256" location="'CL Type of instrument'!A1" display="CL InstrumentType" xr:uid="{68A37D2F-1823-4CB5-82A8-A587E3E6C418}"/>
    <hyperlink ref="H241" location="'CL Type of emissions doc'!A1" display="CL EmissionsDocType" xr:uid="{B0847287-0B9B-4436-9108-03BE2DF4E46A}"/>
    <hyperlink ref="H236" location="'CL Type of param value'!A1" display="CL TypeOfParameterValue" xr:uid="{DB280827-1790-4614-821D-CEACC6819866}"/>
    <hyperlink ref="H233" location="'CL Emissions Qualif. params'!A1" display="CL EmissionsQualifyingParameters" xr:uid="{847E8ACB-1455-4E25-96BF-24BF04FD5F1C}"/>
    <hyperlink ref="H228" location="'CL Type of param value'!A1" display="CL TypeOfParameterValue" xr:uid="{B559AD9B-5C78-4DA8-B682-83F3E0A78B2A}"/>
    <hyperlink ref="H225" location="'CL Emissions Qualif. params'!A1" display="CL EmissionsQualifyingParameters" xr:uid="{CAAE7CA5-3C5B-4086-8BAB-5380192A2F32}"/>
    <hyperlink ref="H218" location="'CL Production method'!A1" display="CL ProductionMethods" xr:uid="{9C5CC6AE-C79B-4BF5-8EE5-BD7C0E0A7149}"/>
    <hyperlink ref="H213" location="'CL Source Of Electricity'!A1" display="CL ElectricitySource" xr:uid="{BD47D735-2EB7-4135-A9C6-DA0DD7DFB6B6}"/>
    <hyperlink ref="H197" location="'CL Type of determinat Electr'!A1" display="CL DeterminationTypeElectricity" xr:uid="{ADD1AB57-BB39-423D-876F-631B25A71F10}"/>
    <hyperlink ref="H193" location="'CL Type of app Rep Method'!A1" display="CL MethodologyType" xr:uid="{A35204EC-9EF8-43C8-8E56-21D800F3AE94}"/>
    <hyperlink ref="H192" location="'CL Type of determination'!A1" display="CL DeterminationType" xr:uid="{75730EAA-FFF3-4C41-831A-CBB6E33014B5}"/>
    <hyperlink ref="H179" location="'CL Type of coordinates'!A1" display="CL CoordinatesType" xr:uid="{AE454790-D2C9-40AC-883B-582F62A66193}"/>
    <hyperlink ref="H124" location="'CLType of m.unit for emiss'!A1" display="CL EmissionsMeasurementUnit" xr:uid="{D1050731-8748-4C60-96F1-20E3FB856BC3}"/>
    <hyperlink ref="H127" location="'CL -Documents Goods'!A1" display="CL CBAMGoodsLevelDocuments" xr:uid="{CBFDD9BA-B714-4F14-B400-5BEA67E087C5}"/>
    <hyperlink ref="H51" location="'CL Flag'!A1" display="CL Flag" xr:uid="{79FF184F-BC24-4E4D-973A-03F3A3252FB6}"/>
    <hyperlink ref="H109" location="'CL Flag'!A1" display="CL Flag  Note:  1 = Inward Processing, 0 = Other" xr:uid="{0BF68AF7-BC49-429A-9CC8-FC9D9BF4CE18}"/>
    <hyperlink ref="H259" location="'CL Currency'!A1" display="CL Currency" xr:uid="{CB150BA5-35C6-46CB-8475-3A7BEF873C46}"/>
    <hyperlink ref="H27" location="'CL CountryCodesMemberStates'!A1" display="CL CountryCodesMemberStates" xr:uid="{B311CF4D-DF0A-4BEA-821C-FA90E3F74929}"/>
    <hyperlink ref="H39" location="'CL CountryCodesFullList'!A1" display="CL CountryCodesFullList" xr:uid="{AFBA037D-A20E-495E-AAD4-7753EE69922E}"/>
    <hyperlink ref="H118" location="'CL Type of measurement unit'!A1" display="CL MeasurementUnits" xr:uid="{C05ED98D-4706-4A1F-A6BC-3A896C53A681}"/>
    <hyperlink ref="H184" location="'CL Type of measurement unit'!A1" display="CL MeasurementUnits" xr:uid="{4926E9B1-CC5F-42FC-89E6-6666A05BF239}"/>
    <hyperlink ref="H189" location="'CLType of m.unit for emiss'!A1" display="CL EmissionsMeasurementUnit" xr:uid="{65D01D21-69AC-43CA-989F-21E89E3DCA1A}"/>
    <hyperlink ref="H207" location="'CL Type of determination'!A1" display="CL DeterminationType" xr:uid="{9004FCA0-CA56-4C13-8048-BAA6662DC981}"/>
    <hyperlink ref="I225" location="'Mappings Prod Meth&amp;EMQP'!A1" display="Valid Emission Qualifying Paremeters per CN Code and production method is available in Mappings" xr:uid="{BA8F180F-482B-4E36-82CE-9AECA1953CD5}"/>
    <hyperlink ref="I233" location="'Mappings Prod Meth&amp;EMQP'!A1" display="Valid Emission Qualifying Paremeters per CN Code and production method is available in Mappings" xr:uid="{D8A8FF9B-7DFD-4B39-B57E-8BBB287F08C4}"/>
    <hyperlink ref="I218" location="'Mappings Prod Meth&amp;EMQP'!A1" display="Valid Productions methods per CN Code is available in Mappings" xr:uid="{B0415133-F518-4925-B5C2-5EA2B47E31D7}"/>
    <hyperlink ref="H79" location="'CL CountryCodesFullList'!A1" display="CL CountryCodesFullList" xr:uid="{5FC302D4-EF11-49D4-A9E2-473D66B2726F}"/>
    <hyperlink ref="H128" location="'CL CountryCodesFullList'!A1" display="CL CountryCodesFullList" xr:uid="{9E9723C4-F26E-48E3-965F-D64E9E0DAC83}"/>
    <hyperlink ref="H242" location="'CL CountryCodesFullList'!A1" display="CL CountryCodesFullList" xr:uid="{B5163206-38F8-4B84-A44E-3534D7ADF0E1}"/>
    <hyperlink ref="H52" location="'CL Flag'!A1" display="CL Flag" xr:uid="{2D7D0A7D-F389-40D1-8772-F3B9EB73A4C1}"/>
    <hyperlink ref="H58" location="'CL Flag'!A1" display="CL Flag" xr:uid="{116DFB7B-2FC7-4E2B-9D72-68C592A5C14D}"/>
    <hyperlink ref="H101" location="'CL Flag'!A1" display="CL Flag" xr:uid="{1FC093D4-B1F0-4E3D-9369-D2DF7B83FF0F}"/>
    <hyperlink ref="H198" location="'CLSourceofEmissionFactor(Elect)'!A1" display="CL SourceofEmissionFactor(Electricity)" xr:uid="{534A9C4A-CE7F-42F9-9C27-8027EFACD80A}"/>
    <hyperlink ref="H208" location="'CL SourceofEmissionFactor'!A1" display="CL Source of EmissionFactor" xr:uid="{84E8D3BD-DA00-43C0-8243-CF8EB6827018}"/>
    <hyperlink ref="H196" location="'CLType of m.unit for emiss'!A1" display="CL EmissionsMeasurementUnit" xr:uid="{DCA08A87-C062-4203-B387-7ACF465C0ECF}"/>
    <hyperlink ref="H211" location="'CLType of m.unit for emiss'!A1" display="CL EmissionsMeasurementUnit" xr:uid="{E934BFE1-2D9A-4942-886D-C89B995D3AFF}"/>
    <hyperlink ref="H262" location="'CL CountryCodesFullList'!A1" display="CL CountryCodesFullList" xr:uid="{5FA7FFE4-0ED1-445C-B34B-0EF0745AC46A}"/>
    <hyperlink ref="H252" location="'CL Mime'!A1" display="CL Mime" xr:uid="{800B6703-5489-4FF9-B1DE-30CFD3570F3F}"/>
    <hyperlink ref="H138" location="'CL Mime'!A1" display="CL Mime" xr:uid="{4F73FEE1-6376-4C77-8FD3-A7A63A34680B}"/>
    <hyperlink ref="H149" location="'CL CountryCodesFullList'!A1" display="CL CountryCodesFullList" xr:uid="{8B85E790-C4C2-4AD0-A25C-4F71DD90C700}"/>
  </hyperlink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907D4-D41D-4A4B-B3DC-12625CBC5D87}">
  <sheetPr codeName="Sheet19">
    <tabColor rgb="FF92D050"/>
  </sheetPr>
  <dimension ref="A1:C153"/>
  <sheetViews>
    <sheetView workbookViewId="0">
      <pane ySplit="2" topLeftCell="A3" activePane="bottomLeft" state="frozen"/>
      <selection pane="bottomLeft" activeCell="F9" sqref="F9"/>
    </sheetView>
  </sheetViews>
  <sheetFormatPr defaultRowHeight="14.4" x14ac:dyDescent="0.3"/>
  <cols>
    <col min="1" max="1" width="16.6640625" bestFit="1" customWidth="1"/>
    <col min="2" max="2" width="22.77734375" style="78" customWidth="1"/>
    <col min="3" max="3" width="11.6640625" bestFit="1" customWidth="1"/>
    <col min="4" max="5" width="8.88671875" bestFit="1" customWidth="1"/>
  </cols>
  <sheetData>
    <row r="1" spans="1:3" x14ac:dyDescent="0.3">
      <c r="A1" s="221" t="s">
        <v>2470</v>
      </c>
      <c r="B1" s="221"/>
      <c r="C1" s="221"/>
    </row>
    <row r="2" spans="1:3" ht="28.95" customHeight="1" x14ac:dyDescent="0.3">
      <c r="A2" s="17" t="s">
        <v>806</v>
      </c>
      <c r="B2" s="115" t="s">
        <v>807</v>
      </c>
      <c r="C2" s="17" t="s">
        <v>651</v>
      </c>
    </row>
    <row r="3" spans="1:3" x14ac:dyDescent="0.3">
      <c r="A3" s="118" t="s">
        <v>808</v>
      </c>
      <c r="B3" s="160">
        <v>0.51129972389814915</v>
      </c>
      <c r="C3" s="124">
        <v>45191</v>
      </c>
    </row>
    <row r="4" spans="1:3" x14ac:dyDescent="0.3">
      <c r="A4" s="118" t="s">
        <v>809</v>
      </c>
      <c r="B4" s="160">
        <v>4.0706667752177808E-2</v>
      </c>
      <c r="C4" s="124">
        <v>45191</v>
      </c>
    </row>
    <row r="5" spans="1:3" x14ac:dyDescent="0.3">
      <c r="A5" s="118" t="s">
        <v>810</v>
      </c>
      <c r="B5" s="160">
        <v>0.13441582880800043</v>
      </c>
      <c r="C5" s="124">
        <v>45191</v>
      </c>
    </row>
    <row r="6" spans="1:3" x14ac:dyDescent="0.3">
      <c r="A6" s="118" t="s">
        <v>811</v>
      </c>
      <c r="B6" s="160">
        <v>2.5556492626951878E-3</v>
      </c>
      <c r="C6" s="124">
        <v>45191</v>
      </c>
    </row>
    <row r="7" spans="1:3" x14ac:dyDescent="0.3">
      <c r="A7" s="118" t="s">
        <v>812</v>
      </c>
      <c r="B7" s="160">
        <v>0.21339706792428673</v>
      </c>
      <c r="C7" s="124">
        <v>45191</v>
      </c>
    </row>
    <row r="8" spans="1:3" x14ac:dyDescent="0.3">
      <c r="A8" s="118" t="s">
        <v>813</v>
      </c>
      <c r="B8" s="160">
        <v>0.20278628353578163</v>
      </c>
      <c r="C8" s="124">
        <v>45191</v>
      </c>
    </row>
    <row r="9" spans="1:3" x14ac:dyDescent="0.3">
      <c r="A9" s="118" t="s">
        <v>814</v>
      </c>
      <c r="B9" s="160">
        <v>9.4076917287574321E-2</v>
      </c>
      <c r="C9" s="124">
        <v>45191</v>
      </c>
    </row>
    <row r="10" spans="1:3" x14ac:dyDescent="0.3">
      <c r="A10" s="118" t="s">
        <v>815</v>
      </c>
      <c r="B10" s="160">
        <v>0.99532198666268545</v>
      </c>
      <c r="C10" s="124">
        <v>45191</v>
      </c>
    </row>
    <row r="11" spans="1:3" x14ac:dyDescent="0.3">
      <c r="A11" s="118" t="s">
        <v>816</v>
      </c>
      <c r="B11" s="160">
        <v>7.0303712035995492E-3</v>
      </c>
      <c r="C11" s="124">
        <v>45191</v>
      </c>
    </row>
    <row r="12" spans="1:3" x14ac:dyDescent="0.3">
      <c r="A12" s="118" t="s">
        <v>817</v>
      </c>
      <c r="B12" s="160">
        <v>9.8984419852315236E-2</v>
      </c>
      <c r="C12" s="124">
        <v>45191</v>
      </c>
    </row>
    <row r="13" spans="1:3" x14ac:dyDescent="0.3">
      <c r="A13" s="118" t="s">
        <v>690</v>
      </c>
      <c r="B13" s="160">
        <v>1.1726628828744312</v>
      </c>
      <c r="C13" s="124">
        <v>45191</v>
      </c>
    </row>
    <row r="14" spans="1:3" x14ac:dyDescent="0.3">
      <c r="A14" s="118" t="s">
        <v>818</v>
      </c>
      <c r="B14" s="160">
        <v>8.4047739115817779E-3</v>
      </c>
      <c r="C14" s="124">
        <v>45191</v>
      </c>
    </row>
    <row r="15" spans="1:3" x14ac:dyDescent="0.3">
      <c r="A15" s="118" t="s">
        <v>819</v>
      </c>
      <c r="B15" s="160">
        <v>5.0331432482899889E-2</v>
      </c>
      <c r="C15" s="124">
        <v>45191</v>
      </c>
    </row>
    <row r="16" spans="1:3" x14ac:dyDescent="0.3">
      <c r="A16" s="118" t="s">
        <v>820</v>
      </c>
      <c r="B16" s="160">
        <v>1.6227759855118561E-2</v>
      </c>
      <c r="C16" s="124">
        <v>45191</v>
      </c>
    </row>
    <row r="17" spans="1:3" x14ac:dyDescent="0.3">
      <c r="A17" s="118" t="s">
        <v>821</v>
      </c>
      <c r="B17" s="160">
        <v>8.5136235003252202E-3</v>
      </c>
      <c r="C17" s="124">
        <v>45191</v>
      </c>
    </row>
    <row r="18" spans="1:3" x14ac:dyDescent="0.3">
      <c r="A18" s="118" t="s">
        <v>822</v>
      </c>
      <c r="B18" s="160">
        <v>5.7442213133587612E-2</v>
      </c>
      <c r="C18" s="124">
        <v>45191</v>
      </c>
    </row>
    <row r="19" spans="1:3" x14ac:dyDescent="0.3">
      <c r="A19" s="118" t="s">
        <v>823</v>
      </c>
      <c r="B19" s="160">
        <v>2.9395493435692362E-2</v>
      </c>
      <c r="C19" s="124">
        <v>45191</v>
      </c>
    </row>
    <row r="20" spans="1:3" x14ac:dyDescent="0.3">
      <c r="A20" s="118" t="s">
        <v>824</v>
      </c>
      <c r="B20" s="160">
        <v>0.25933206433509853</v>
      </c>
      <c r="C20" s="124">
        <v>45191</v>
      </c>
    </row>
    <row r="21" spans="1:3" x14ac:dyDescent="0.3">
      <c r="A21" s="118" t="s">
        <v>825</v>
      </c>
      <c r="B21" s="160">
        <v>1.0588225702430834E-2</v>
      </c>
      <c r="C21" s="124">
        <v>45191</v>
      </c>
    </row>
    <row r="22" spans="1:3" x14ac:dyDescent="0.3">
      <c r="A22" s="118" t="s">
        <v>826</v>
      </c>
      <c r="B22" s="160">
        <v>2.1843122692820167E-3</v>
      </c>
      <c r="C22" s="124">
        <v>45191</v>
      </c>
    </row>
    <row r="23" spans="1:3" x14ac:dyDescent="0.3">
      <c r="A23" s="118" t="s">
        <v>827</v>
      </c>
      <c r="B23" s="160">
        <v>5.2896618848123226E-3</v>
      </c>
      <c r="C23" s="124">
        <v>45191</v>
      </c>
    </row>
    <row r="24" spans="1:3" x14ac:dyDescent="0.3">
      <c r="A24" s="118" t="s">
        <v>828</v>
      </c>
      <c r="B24" s="160">
        <v>2.0665466030644242E-3</v>
      </c>
      <c r="C24" s="124">
        <v>45191</v>
      </c>
    </row>
    <row r="25" spans="1:3" x14ac:dyDescent="0.3">
      <c r="A25" s="118" t="s">
        <v>829</v>
      </c>
      <c r="B25" s="160">
        <v>7.301305911575344E-3</v>
      </c>
      <c r="C25" s="124">
        <v>45191</v>
      </c>
    </row>
    <row r="26" spans="1:3" x14ac:dyDescent="0.3">
      <c r="A26" s="118" t="s">
        <v>830</v>
      </c>
      <c r="B26" s="160">
        <v>0.65932616865563398</v>
      </c>
      <c r="C26" s="124">
        <v>45191</v>
      </c>
    </row>
    <row r="27" spans="1:3" x14ac:dyDescent="0.3">
      <c r="A27" s="118" t="s">
        <v>831</v>
      </c>
      <c r="B27" s="160">
        <v>5.3179326005222205E-3</v>
      </c>
      <c r="C27" s="124">
        <v>45191</v>
      </c>
    </row>
    <row r="28" spans="1:3" x14ac:dyDescent="0.3">
      <c r="A28" s="118" t="s">
        <v>832</v>
      </c>
      <c r="B28" s="160">
        <v>0.5588465407399128</v>
      </c>
      <c r="C28" s="124">
        <v>45191</v>
      </c>
    </row>
    <row r="29" spans="1:3" x14ac:dyDescent="0.3">
      <c r="A29" s="118" t="s">
        <v>833</v>
      </c>
      <c r="B29" s="160">
        <v>0.51129188119621849</v>
      </c>
      <c r="C29" s="124">
        <v>45191</v>
      </c>
    </row>
    <row r="30" spans="1:3" x14ac:dyDescent="0.3">
      <c r="A30" s="118" t="s">
        <v>834</v>
      </c>
      <c r="B30" s="160">
        <v>0.47267244272391679</v>
      </c>
      <c r="C30" s="124">
        <v>45191</v>
      </c>
    </row>
    <row r="31" spans="1:3" x14ac:dyDescent="0.3">
      <c r="A31" s="118" t="s">
        <v>835</v>
      </c>
      <c r="B31" s="160">
        <v>1.0168031809670713E-2</v>
      </c>
      <c r="C31" s="124">
        <v>45191</v>
      </c>
    </row>
    <row r="32" spans="1:3" x14ac:dyDescent="0.3">
      <c r="A32" s="118" t="s">
        <v>836</v>
      </c>
      <c r="B32" s="160">
        <v>2.5297242600556542</v>
      </c>
      <c r="C32" s="124">
        <v>45191</v>
      </c>
    </row>
    <row r="33" spans="1:3" x14ac:dyDescent="0.3">
      <c r="A33" s="118" t="s">
        <v>837</v>
      </c>
      <c r="B33" s="160">
        <v>4.6663526366887262E-4</v>
      </c>
      <c r="C33" s="124">
        <v>45191</v>
      </c>
    </row>
    <row r="34" spans="1:3" x14ac:dyDescent="0.3">
      <c r="A34" s="118" t="s">
        <v>838</v>
      </c>
      <c r="B34" s="160">
        <v>0.94952333928367949</v>
      </c>
      <c r="C34" s="124">
        <v>45191</v>
      </c>
    </row>
    <row r="35" spans="1:3" x14ac:dyDescent="0.3">
      <c r="A35" s="118" t="s">
        <v>839</v>
      </c>
      <c r="B35" s="160">
        <v>0.68843972021809763</v>
      </c>
      <c r="C35" s="124">
        <v>45191</v>
      </c>
    </row>
    <row r="36" spans="1:3" x14ac:dyDescent="0.3">
      <c r="A36" s="118" t="s">
        <v>840</v>
      </c>
      <c r="B36" s="160">
        <v>0.13742190999964271</v>
      </c>
      <c r="C36" s="124">
        <v>45191</v>
      </c>
    </row>
    <row r="37" spans="1:3" x14ac:dyDescent="0.3">
      <c r="A37" s="118" t="s">
        <v>841</v>
      </c>
      <c r="B37" s="160">
        <v>0.18382690858287837</v>
      </c>
      <c r="C37" s="124">
        <v>45191</v>
      </c>
    </row>
    <row r="38" spans="1:3" x14ac:dyDescent="0.3">
      <c r="A38" s="118" t="s">
        <v>842</v>
      </c>
      <c r="B38" s="160">
        <v>0.94611854865414635</v>
      </c>
      <c r="C38" s="124">
        <v>45191</v>
      </c>
    </row>
    <row r="39" spans="1:3" x14ac:dyDescent="0.3">
      <c r="A39" s="118" t="s">
        <v>843</v>
      </c>
      <c r="B39" s="160">
        <v>1.2098598740293899E-2</v>
      </c>
      <c r="C39" s="124">
        <v>45191</v>
      </c>
    </row>
    <row r="40" spans="1:3" x14ac:dyDescent="0.3">
      <c r="A40" s="118" t="s">
        <v>844</v>
      </c>
      <c r="B40" s="160">
        <v>0.36187305493232974</v>
      </c>
      <c r="C40" s="124">
        <v>45191</v>
      </c>
    </row>
    <row r="41" spans="1:3" x14ac:dyDescent="0.3">
      <c r="A41" s="118" t="s">
        <v>845</v>
      </c>
      <c r="B41" s="160">
        <v>0.47597062309314275</v>
      </c>
      <c r="C41" s="124">
        <v>45191</v>
      </c>
    </row>
    <row r="42" spans="1:3" x14ac:dyDescent="0.3">
      <c r="A42" s="118" t="s">
        <v>846</v>
      </c>
      <c r="B42" s="160">
        <v>0.73019350127783866</v>
      </c>
      <c r="C42" s="124">
        <v>45191</v>
      </c>
    </row>
    <row r="43" spans="1:3" x14ac:dyDescent="0.3">
      <c r="A43" s="118" t="s">
        <v>847</v>
      </c>
      <c r="B43" s="160">
        <v>4.7379884565828715E-4</v>
      </c>
      <c r="C43" s="124">
        <v>45191</v>
      </c>
    </row>
    <row r="44" spans="1:3" x14ac:dyDescent="0.3">
      <c r="A44" s="118" t="s">
        <v>848</v>
      </c>
      <c r="B44" s="160">
        <v>1.0898054152431082E-3</v>
      </c>
      <c r="C44" s="124">
        <v>45191</v>
      </c>
    </row>
    <row r="45" spans="1:3" x14ac:dyDescent="0.3">
      <c r="A45" s="118" t="s">
        <v>689</v>
      </c>
      <c r="B45" s="160">
        <v>0.14126688139232638</v>
      </c>
      <c r="C45" s="124">
        <v>45191</v>
      </c>
    </row>
    <row r="46" spans="1:3" x14ac:dyDescent="0.3">
      <c r="A46" s="118" t="s">
        <v>849</v>
      </c>
      <c r="B46" s="160">
        <v>2.2366546088616705E-4</v>
      </c>
      <c r="C46" s="124">
        <v>45191</v>
      </c>
    </row>
    <row r="47" spans="1:3" x14ac:dyDescent="0.3">
      <c r="A47" s="118" t="s">
        <v>850</v>
      </c>
      <c r="B47" s="160">
        <v>1.4729313224560695E-3</v>
      </c>
      <c r="C47" s="124">
        <v>45191</v>
      </c>
    </row>
    <row r="48" spans="1:3" x14ac:dyDescent="0.3">
      <c r="A48" s="118" t="s">
        <v>851</v>
      </c>
      <c r="B48" s="160">
        <v>3.9658618610996545E-2</v>
      </c>
      <c r="C48" s="124">
        <v>45191</v>
      </c>
    </row>
    <row r="49" spans="1:3" x14ac:dyDescent="0.3">
      <c r="A49" s="118" t="s">
        <v>852</v>
      </c>
      <c r="B49" s="160">
        <v>9.0690608987439355E-3</v>
      </c>
      <c r="C49" s="124">
        <v>45191</v>
      </c>
    </row>
    <row r="50" spans="1:3" x14ac:dyDescent="0.3">
      <c r="A50" s="118" t="s">
        <v>853</v>
      </c>
      <c r="B50" s="160">
        <v>5.3151060629414862E-3</v>
      </c>
      <c r="C50" s="124">
        <v>45191</v>
      </c>
    </row>
    <row r="51" spans="1:3" x14ac:dyDescent="0.3">
      <c r="A51" s="118" t="s">
        <v>854</v>
      </c>
      <c r="B51" s="160">
        <v>1.7216539998843049E-2</v>
      </c>
      <c r="C51" s="124">
        <v>45191</v>
      </c>
    </row>
    <row r="52" spans="1:3" x14ac:dyDescent="0.3">
      <c r="A52" s="118" t="s">
        <v>855</v>
      </c>
      <c r="B52" s="160">
        <v>6.6867527804521073E-3</v>
      </c>
      <c r="C52" s="124">
        <v>45191</v>
      </c>
    </row>
    <row r="53" spans="1:3" x14ac:dyDescent="0.3">
      <c r="A53" s="118" t="s">
        <v>856</v>
      </c>
      <c r="B53" s="160">
        <v>4.9238041310716657E-2</v>
      </c>
      <c r="C53" s="124">
        <v>45191</v>
      </c>
    </row>
    <row r="54" spans="1:3" x14ac:dyDescent="0.3">
      <c r="A54" s="118" t="s">
        <v>857</v>
      </c>
      <c r="B54" s="160">
        <v>6.2159675775131165E-2</v>
      </c>
      <c r="C54" s="124">
        <v>45191</v>
      </c>
    </row>
    <row r="55" spans="1:3" x14ac:dyDescent="0.3">
      <c r="A55" s="118" t="s">
        <v>858</v>
      </c>
      <c r="B55" s="160">
        <v>1.8166789292494392E-2</v>
      </c>
      <c r="C55" s="124">
        <v>45191</v>
      </c>
    </row>
    <row r="56" spans="1:3" x14ac:dyDescent="0.3">
      <c r="A56" s="118" t="s">
        <v>2536</v>
      </c>
      <c r="B56" s="160">
        <v>1</v>
      </c>
      <c r="C56" s="124">
        <v>45266</v>
      </c>
    </row>
    <row r="57" spans="1:3" x14ac:dyDescent="0.3">
      <c r="A57" s="118" t="s">
        <v>859</v>
      </c>
      <c r="B57" s="160">
        <v>2.3192708212537978</v>
      </c>
      <c r="C57" s="124">
        <v>45191</v>
      </c>
    </row>
    <row r="58" spans="1:3" x14ac:dyDescent="0.3">
      <c r="A58" s="118" t="s">
        <v>860</v>
      </c>
      <c r="B58" s="160">
        <v>1.1726628828744312</v>
      </c>
      <c r="C58" s="124">
        <v>45191</v>
      </c>
    </row>
    <row r="59" spans="1:3" x14ac:dyDescent="0.3">
      <c r="A59" s="118" t="s">
        <v>861</v>
      </c>
      <c r="B59" s="160">
        <v>0.32584965297011959</v>
      </c>
      <c r="C59" s="124">
        <v>45191</v>
      </c>
    </row>
    <row r="60" spans="1:3" x14ac:dyDescent="0.3">
      <c r="A60" s="118" t="s">
        <v>862</v>
      </c>
      <c r="B60" s="160">
        <v>0.11335799247529646</v>
      </c>
      <c r="C60" s="124">
        <v>45191</v>
      </c>
    </row>
    <row r="61" spans="1:3" x14ac:dyDescent="0.3">
      <c r="A61" s="118" t="s">
        <v>863</v>
      </c>
      <c r="B61" s="160">
        <v>1.1726628828744312</v>
      </c>
      <c r="C61" s="124">
        <v>45191</v>
      </c>
    </row>
    <row r="62" spans="1:3" x14ac:dyDescent="0.3">
      <c r="A62" s="118" t="s">
        <v>864</v>
      </c>
      <c r="B62" s="160">
        <v>1.6818877508115108E-2</v>
      </c>
      <c r="C62" s="124">
        <v>45191</v>
      </c>
    </row>
    <row r="63" spans="1:3" x14ac:dyDescent="0.3">
      <c r="A63" s="118" t="s">
        <v>865</v>
      </c>
      <c r="B63" s="160">
        <v>1.096521743116053E-4</v>
      </c>
      <c r="C63" s="124">
        <v>45191</v>
      </c>
    </row>
    <row r="64" spans="1:3" x14ac:dyDescent="0.3">
      <c r="A64" s="118" t="s">
        <v>866</v>
      </c>
      <c r="B64" s="160">
        <v>0.12283035531136879</v>
      </c>
      <c r="C64" s="124">
        <v>45191</v>
      </c>
    </row>
    <row r="65" spans="1:3" x14ac:dyDescent="0.3">
      <c r="A65" s="118" t="s">
        <v>867</v>
      </c>
      <c r="B65" s="160">
        <v>4.5500734905119817E-3</v>
      </c>
      <c r="C65" s="124">
        <v>45191</v>
      </c>
    </row>
    <row r="66" spans="1:3" x14ac:dyDescent="0.3">
      <c r="A66" s="118" t="s">
        <v>868</v>
      </c>
      <c r="B66" s="160">
        <v>0.12128415665061672</v>
      </c>
      <c r="C66" s="124">
        <v>45191</v>
      </c>
    </row>
    <row r="67" spans="1:3" x14ac:dyDescent="0.3">
      <c r="A67" s="118" t="s">
        <v>869</v>
      </c>
      <c r="B67" s="160">
        <v>3.8761162245697707E-2</v>
      </c>
      <c r="C67" s="124">
        <v>45191</v>
      </c>
    </row>
    <row r="68" spans="1:3" x14ac:dyDescent="0.3">
      <c r="A68" s="118" t="s">
        <v>870</v>
      </c>
      <c r="B68" s="160">
        <v>8.1895453901458474E-3</v>
      </c>
      <c r="C68" s="124">
        <v>45191</v>
      </c>
    </row>
    <row r="69" spans="1:3" x14ac:dyDescent="0.3">
      <c r="A69" s="118" t="s">
        <v>871</v>
      </c>
      <c r="B69" s="160">
        <v>6.3998976016383741E-5</v>
      </c>
      <c r="C69" s="124">
        <v>45191</v>
      </c>
    </row>
    <row r="70" spans="1:3" x14ac:dyDescent="0.3">
      <c r="A70" s="118" t="s">
        <v>872</v>
      </c>
      <c r="B70" s="160">
        <v>0.28292544914415052</v>
      </c>
      <c r="C70" s="124">
        <v>45191</v>
      </c>
    </row>
    <row r="71" spans="1:3" x14ac:dyDescent="0.3">
      <c r="A71" s="118" t="s">
        <v>873</v>
      </c>
      <c r="B71" s="160">
        <v>1.2093887265620464E-2</v>
      </c>
      <c r="C71" s="124">
        <v>45191</v>
      </c>
    </row>
    <row r="72" spans="1:3" x14ac:dyDescent="0.3">
      <c r="A72" s="118" t="s">
        <v>874</v>
      </c>
      <c r="B72" s="160">
        <v>6.5549377526723652E-4</v>
      </c>
      <c r="C72" s="124">
        <v>45191</v>
      </c>
    </row>
    <row r="73" spans="1:3" x14ac:dyDescent="0.3">
      <c r="A73" s="118" t="s">
        <v>875</v>
      </c>
      <c r="B73" s="160">
        <v>2.2628530050687906E-5</v>
      </c>
      <c r="C73" s="124">
        <v>45191</v>
      </c>
    </row>
    <row r="74" spans="1:3" x14ac:dyDescent="0.3">
      <c r="A74" s="118" t="s">
        <v>876</v>
      </c>
      <c r="B74" s="160">
        <v>6.2262774936070134E-3</v>
      </c>
      <c r="C74" s="124">
        <v>45191</v>
      </c>
    </row>
    <row r="75" spans="1:3" x14ac:dyDescent="0.3">
      <c r="A75" s="118" t="s">
        <v>877</v>
      </c>
      <c r="B75" s="160">
        <v>1.3436164781124875</v>
      </c>
      <c r="C75" s="124">
        <v>45191</v>
      </c>
    </row>
    <row r="76" spans="1:3" x14ac:dyDescent="0.3">
      <c r="A76" s="118" t="s">
        <v>878</v>
      </c>
      <c r="B76" s="160">
        <v>7.244801854669275E-3</v>
      </c>
      <c r="C76" s="124">
        <v>45191</v>
      </c>
    </row>
    <row r="77" spans="1:3" x14ac:dyDescent="0.3">
      <c r="A77" s="118" t="s">
        <v>879</v>
      </c>
      <c r="B77" s="160">
        <v>8.0402507818540872E-3</v>
      </c>
      <c r="C77" s="124">
        <v>45191</v>
      </c>
    </row>
    <row r="78" spans="1:3" x14ac:dyDescent="0.3">
      <c r="A78" s="118" t="s">
        <v>880</v>
      </c>
      <c r="B78" s="160">
        <v>1.1297571248133076E-2</v>
      </c>
      <c r="C78" s="124">
        <v>45191</v>
      </c>
    </row>
    <row r="79" spans="1:3" x14ac:dyDescent="0.3">
      <c r="A79" s="118" t="s">
        <v>881</v>
      </c>
      <c r="B79" s="160">
        <v>2.3149043030135658E-4</v>
      </c>
      <c r="C79" s="124">
        <v>45191</v>
      </c>
    </row>
    <row r="80" spans="1:3" x14ac:dyDescent="0.3">
      <c r="A80" s="118" t="s">
        <v>882</v>
      </c>
      <c r="B80" s="160">
        <v>2.0326535631654714E-3</v>
      </c>
      <c r="C80" s="124">
        <v>45191</v>
      </c>
    </row>
    <row r="81" spans="1:3" x14ac:dyDescent="0.3">
      <c r="A81" s="118" t="s">
        <v>883</v>
      </c>
      <c r="B81" s="160">
        <v>7.363390694146841E-4</v>
      </c>
      <c r="C81" s="124">
        <v>45191</v>
      </c>
    </row>
    <row r="82" spans="1:3" x14ac:dyDescent="0.3">
      <c r="A82" s="118" t="s">
        <v>884</v>
      </c>
      <c r="B82" s="160">
        <v>3.101929400086854</v>
      </c>
      <c r="C82" s="124">
        <v>45191</v>
      </c>
    </row>
    <row r="83" spans="1:3" x14ac:dyDescent="0.3">
      <c r="A83" s="118" t="s">
        <v>885</v>
      </c>
      <c r="B83" s="160">
        <v>1.1396011396011396</v>
      </c>
      <c r="C83" s="124">
        <v>45191</v>
      </c>
    </row>
    <row r="84" spans="1:3" x14ac:dyDescent="0.3">
      <c r="A84" s="118" t="s">
        <v>886</v>
      </c>
      <c r="B84" s="160">
        <v>2.0666708000082667E-3</v>
      </c>
      <c r="C84" s="124">
        <v>45191</v>
      </c>
    </row>
    <row r="85" spans="1:3" x14ac:dyDescent="0.3">
      <c r="A85" s="118" t="s">
        <v>887</v>
      </c>
      <c r="B85" s="160">
        <v>6.5766399196913339E-5</v>
      </c>
      <c r="C85" s="124">
        <v>45191</v>
      </c>
    </row>
    <row r="86" spans="1:3" x14ac:dyDescent="0.3">
      <c r="A86" s="118" t="s">
        <v>888</v>
      </c>
      <c r="B86" s="160">
        <v>6.2969516457083124E-4</v>
      </c>
      <c r="C86" s="124">
        <v>45191</v>
      </c>
    </row>
    <row r="87" spans="1:3" x14ac:dyDescent="0.3">
      <c r="A87" s="118" t="s">
        <v>889</v>
      </c>
      <c r="B87" s="160">
        <v>2.9147583015376923E-3</v>
      </c>
      <c r="C87" s="124">
        <v>45191</v>
      </c>
    </row>
    <row r="88" spans="1:3" x14ac:dyDescent="0.3">
      <c r="A88" s="118" t="s">
        <v>890</v>
      </c>
      <c r="B88" s="160">
        <v>6.2130598642607957E-3</v>
      </c>
      <c r="C88" s="124">
        <v>45191</v>
      </c>
    </row>
    <row r="89" spans="1:3" x14ac:dyDescent="0.3">
      <c r="A89" s="118" t="s">
        <v>891</v>
      </c>
      <c r="B89" s="160">
        <v>5.8147919002274742E-2</v>
      </c>
      <c r="C89" s="124">
        <v>45191</v>
      </c>
    </row>
    <row r="90" spans="1:3" x14ac:dyDescent="0.3">
      <c r="A90" s="118" t="s">
        <v>892</v>
      </c>
      <c r="B90" s="160">
        <v>0.19783411214028812</v>
      </c>
      <c r="C90" s="124">
        <v>45191</v>
      </c>
    </row>
    <row r="91" spans="1:3" x14ac:dyDescent="0.3">
      <c r="A91" s="118" t="s">
        <v>893</v>
      </c>
      <c r="B91" s="160">
        <v>9.3588092599802344E-2</v>
      </c>
      <c r="C91" s="124">
        <v>45191</v>
      </c>
    </row>
    <row r="92" spans="1:3" x14ac:dyDescent="0.3">
      <c r="A92" s="118" t="s">
        <v>894</v>
      </c>
      <c r="B92" s="160">
        <v>2.3218771912715994E-4</v>
      </c>
      <c r="C92" s="124">
        <v>45191</v>
      </c>
    </row>
    <row r="93" spans="1:3" x14ac:dyDescent="0.3">
      <c r="A93" s="118" t="s">
        <v>895</v>
      </c>
      <c r="B93" s="160">
        <v>4.9255422281930519E-4</v>
      </c>
      <c r="C93" s="124">
        <v>45191</v>
      </c>
    </row>
    <row r="94" spans="1:3" x14ac:dyDescent="0.3">
      <c r="A94" s="118" t="s">
        <v>896</v>
      </c>
      <c r="B94" s="160">
        <v>3.0099992174002034E-4</v>
      </c>
      <c r="C94" s="124">
        <v>45191</v>
      </c>
    </row>
    <row r="95" spans="1:3" x14ac:dyDescent="0.3">
      <c r="A95" s="118" t="s">
        <v>897</v>
      </c>
      <c r="B95" s="160">
        <v>0.1177194909338334</v>
      </c>
      <c r="C95" s="124">
        <v>45191</v>
      </c>
    </row>
    <row r="96" spans="1:3" x14ac:dyDescent="0.3">
      <c r="A96" s="118" t="s">
        <v>898</v>
      </c>
      <c r="B96" s="160">
        <v>2.577452446002371E-2</v>
      </c>
      <c r="C96" s="124">
        <v>45191</v>
      </c>
    </row>
    <row r="97" spans="1:3" x14ac:dyDescent="0.3">
      <c r="A97" s="118" t="s">
        <v>899</v>
      </c>
      <c r="B97" s="160">
        <v>2.1509072204019573E-2</v>
      </c>
      <c r="C97" s="124">
        <v>45191</v>
      </c>
    </row>
    <row r="98" spans="1:3" x14ac:dyDescent="0.3">
      <c r="A98" s="118" t="s">
        <v>900</v>
      </c>
      <c r="B98" s="160">
        <v>6.1866869919956644E-2</v>
      </c>
      <c r="C98" s="124">
        <v>45191</v>
      </c>
    </row>
    <row r="99" spans="1:3" x14ac:dyDescent="0.3">
      <c r="A99" s="118" t="s">
        <v>901</v>
      </c>
      <c r="B99" s="160">
        <v>9.8489047028155544E-4</v>
      </c>
      <c r="C99" s="124">
        <v>45191</v>
      </c>
    </row>
    <row r="100" spans="1:3" x14ac:dyDescent="0.3">
      <c r="A100" s="118" t="s">
        <v>902</v>
      </c>
      <c r="B100" s="160">
        <v>4.7198976726184574E-2</v>
      </c>
      <c r="C100" s="124">
        <v>45191</v>
      </c>
    </row>
    <row r="101" spans="1:3" x14ac:dyDescent="0.3">
      <c r="A101" s="118" t="s">
        <v>903</v>
      </c>
      <c r="B101" s="160">
        <v>0.21608072775989107</v>
      </c>
      <c r="C101" s="124">
        <v>45191</v>
      </c>
    </row>
    <row r="102" spans="1:3" x14ac:dyDescent="0.3">
      <c r="A102" s="118" t="s">
        <v>904</v>
      </c>
      <c r="B102" s="160">
        <v>1.4918025450151418E-2</v>
      </c>
      <c r="C102" s="124">
        <v>45191</v>
      </c>
    </row>
    <row r="103" spans="1:3" x14ac:dyDescent="0.3">
      <c r="A103" s="118" t="s">
        <v>905</v>
      </c>
      <c r="B103" s="160">
        <v>5.8158605496220858E-2</v>
      </c>
      <c r="C103" s="124">
        <v>45191</v>
      </c>
    </row>
    <row r="104" spans="1:3" x14ac:dyDescent="0.3">
      <c r="A104" s="118" t="s">
        <v>906</v>
      </c>
      <c r="B104" s="160">
        <v>2.2433063104655175E-3</v>
      </c>
      <c r="C104" s="124">
        <v>45191</v>
      </c>
    </row>
    <row r="105" spans="1:3" x14ac:dyDescent="0.3">
      <c r="A105" s="118" t="s">
        <v>907</v>
      </c>
      <c r="B105" s="160">
        <v>2.6531638315400157E-2</v>
      </c>
      <c r="C105" s="124">
        <v>45191</v>
      </c>
    </row>
    <row r="106" spans="1:3" x14ac:dyDescent="0.3">
      <c r="A106" s="118" t="s">
        <v>908</v>
      </c>
      <c r="B106" s="160">
        <v>7.5325594883885591E-3</v>
      </c>
      <c r="C106" s="124">
        <v>45191</v>
      </c>
    </row>
    <row r="107" spans="1:3" x14ac:dyDescent="0.3">
      <c r="A107" s="118" t="s">
        <v>909</v>
      </c>
      <c r="B107" s="160">
        <v>0.60306356289952967</v>
      </c>
      <c r="C107" s="124">
        <v>45191</v>
      </c>
    </row>
    <row r="108" spans="1:3" x14ac:dyDescent="0.3">
      <c r="A108" s="118" t="s">
        <v>910</v>
      </c>
      <c r="B108" s="160">
        <v>2.4748187195287947</v>
      </c>
      <c r="C108" s="124">
        <v>45191</v>
      </c>
    </row>
    <row r="109" spans="1:3" x14ac:dyDescent="0.3">
      <c r="A109" s="118" t="s">
        <v>911</v>
      </c>
      <c r="B109" s="160">
        <v>0.94966761633428309</v>
      </c>
      <c r="C109" s="124">
        <v>45191</v>
      </c>
    </row>
    <row r="110" spans="1:3" x14ac:dyDescent="0.3">
      <c r="A110" s="118" t="s">
        <v>912</v>
      </c>
      <c r="B110" s="160">
        <v>0.24329716315507763</v>
      </c>
      <c r="C110" s="124">
        <v>45191</v>
      </c>
    </row>
    <row r="111" spans="1:3" x14ac:dyDescent="0.3">
      <c r="A111" s="118" t="s">
        <v>913</v>
      </c>
      <c r="B111" s="160">
        <v>1.7447744006699933E-2</v>
      </c>
      <c r="C111" s="124">
        <v>45191</v>
      </c>
    </row>
    <row r="112" spans="1:3" x14ac:dyDescent="0.3">
      <c r="A112" s="118" t="s">
        <v>914</v>
      </c>
      <c r="B112" s="160">
        <v>4.63278871967834E-3</v>
      </c>
      <c r="C112" s="124">
        <v>45191</v>
      </c>
    </row>
    <row r="113" spans="1:3" x14ac:dyDescent="0.3">
      <c r="A113" s="118" t="s">
        <v>915</v>
      </c>
      <c r="B113" s="160">
        <v>1.3593788508654009E-4</v>
      </c>
      <c r="C113" s="124">
        <v>45191</v>
      </c>
    </row>
    <row r="114" spans="1:3" x14ac:dyDescent="0.3">
      <c r="A114" s="118" t="s">
        <v>916</v>
      </c>
      <c r="B114" s="160">
        <v>0.26164722627775422</v>
      </c>
      <c r="C114" s="124">
        <v>45191</v>
      </c>
    </row>
    <row r="115" spans="1:3" x14ac:dyDescent="0.3">
      <c r="A115" s="118" t="s">
        <v>917</v>
      </c>
      <c r="B115" s="160">
        <v>1.1474113825503972E-2</v>
      </c>
      <c r="C115" s="124">
        <v>45266</v>
      </c>
    </row>
    <row r="116" spans="1:3" x14ac:dyDescent="0.3">
      <c r="A116" s="118" t="s">
        <v>918</v>
      </c>
      <c r="B116" s="160">
        <v>9.2098189047521274E-4</v>
      </c>
      <c r="C116" s="124">
        <v>45191</v>
      </c>
    </row>
    <row r="117" spans="1:3" x14ac:dyDescent="0.3">
      <c r="A117" s="118" t="s">
        <v>919</v>
      </c>
      <c r="B117" s="160">
        <v>0.25323315429749327</v>
      </c>
      <c r="C117" s="124">
        <v>45191</v>
      </c>
    </row>
    <row r="118" spans="1:3" x14ac:dyDescent="0.3">
      <c r="A118" s="118" t="s">
        <v>920</v>
      </c>
      <c r="B118" s="160">
        <v>8.5859019489997426</v>
      </c>
      <c r="C118" s="124">
        <v>45191</v>
      </c>
    </row>
    <row r="119" spans="1:3" x14ac:dyDescent="0.3">
      <c r="A119" s="118" t="s">
        <v>921</v>
      </c>
      <c r="B119" s="160">
        <v>6.6565442816623521E-2</v>
      </c>
      <c r="C119" s="124">
        <v>45191</v>
      </c>
    </row>
    <row r="120" spans="1:3" x14ac:dyDescent="0.3">
      <c r="A120" s="118" t="s">
        <v>922</v>
      </c>
      <c r="B120" s="160">
        <v>1.7265362685186555E-3</v>
      </c>
      <c r="C120" s="124">
        <v>45191</v>
      </c>
    </row>
    <row r="121" spans="1:3" x14ac:dyDescent="0.3">
      <c r="A121" s="118" t="s">
        <v>923</v>
      </c>
      <c r="B121" s="160">
        <v>0.68908489525909589</v>
      </c>
      <c r="C121" s="124">
        <v>45191</v>
      </c>
    </row>
    <row r="122" spans="1:3" x14ac:dyDescent="0.3">
      <c r="A122" s="118" t="s">
        <v>924</v>
      </c>
      <c r="B122" s="160">
        <v>1.1726628828744312</v>
      </c>
      <c r="C122" s="124">
        <v>45191</v>
      </c>
    </row>
    <row r="123" spans="1:3" x14ac:dyDescent="0.3">
      <c r="A123" s="118" t="s">
        <v>925</v>
      </c>
      <c r="B123" s="160">
        <v>6.6375763819102152E-2</v>
      </c>
      <c r="C123" s="124">
        <v>45191</v>
      </c>
    </row>
    <row r="124" spans="1:3" x14ac:dyDescent="0.3">
      <c r="A124" s="118" t="s">
        <v>926</v>
      </c>
      <c r="B124" s="160">
        <v>3.8367832409308036E-2</v>
      </c>
      <c r="C124" s="124">
        <v>45191</v>
      </c>
    </row>
    <row r="125" spans="1:3" x14ac:dyDescent="0.3">
      <c r="A125" s="118" t="s">
        <v>927</v>
      </c>
      <c r="B125" s="160">
        <v>1.7616110115908545E-3</v>
      </c>
      <c r="C125" s="124">
        <v>45191</v>
      </c>
    </row>
    <row r="126" spans="1:3" x14ac:dyDescent="0.3">
      <c r="A126" s="118" t="s">
        <v>928</v>
      </c>
      <c r="B126" s="160">
        <v>4.0816326530612242E-2</v>
      </c>
      <c r="C126" s="124">
        <v>45191</v>
      </c>
    </row>
    <row r="127" spans="1:3" x14ac:dyDescent="0.3">
      <c r="A127" s="118" t="s">
        <v>929</v>
      </c>
      <c r="B127" s="160">
        <v>0.10853285289457118</v>
      </c>
      <c r="C127" s="124">
        <v>45191</v>
      </c>
    </row>
    <row r="128" spans="1:3" x14ac:dyDescent="0.3">
      <c r="A128" s="118" t="s">
        <v>930</v>
      </c>
      <c r="B128" s="160">
        <v>3.4018916558741652E-4</v>
      </c>
      <c r="C128" s="124">
        <v>45191</v>
      </c>
    </row>
    <row r="129" spans="1:3" x14ac:dyDescent="0.3">
      <c r="A129" s="118" t="s">
        <v>931</v>
      </c>
      <c r="B129" s="160">
        <v>5.8157624609980432E-2</v>
      </c>
      <c r="C129" s="124">
        <v>45191</v>
      </c>
    </row>
    <row r="130" spans="1:3" x14ac:dyDescent="0.3">
      <c r="A130" s="118" t="s">
        <v>932</v>
      </c>
      <c r="B130" s="160">
        <v>2.7132477032358191E-2</v>
      </c>
      <c r="C130" s="124">
        <v>45191</v>
      </c>
    </row>
    <row r="131" spans="1:3" x14ac:dyDescent="0.3">
      <c r="A131" s="118" t="s">
        <v>933</v>
      </c>
      <c r="B131" s="160">
        <v>8.5954959601168987E-2</v>
      </c>
      <c r="C131" s="124">
        <v>45191</v>
      </c>
    </row>
    <row r="132" spans="1:3" x14ac:dyDescent="0.3">
      <c r="A132" s="118" t="s">
        <v>934</v>
      </c>
      <c r="B132" s="160">
        <v>0.27122321670735017</v>
      </c>
      <c r="C132" s="124">
        <v>45191</v>
      </c>
    </row>
    <row r="133" spans="1:3" x14ac:dyDescent="0.3">
      <c r="A133" s="118" t="s">
        <v>935</v>
      </c>
      <c r="B133" s="160">
        <v>0.30948924989090504</v>
      </c>
      <c r="C133" s="124">
        <v>45191</v>
      </c>
    </row>
    <row r="134" spans="1:3" x14ac:dyDescent="0.3">
      <c r="A134" s="118" t="s">
        <v>936</v>
      </c>
      <c r="B134" s="160">
        <v>2.4612355402412009</v>
      </c>
      <c r="C134" s="124">
        <v>45191</v>
      </c>
    </row>
    <row r="135" spans="1:3" x14ac:dyDescent="0.3">
      <c r="A135" s="118" t="s">
        <v>937</v>
      </c>
      <c r="B135" s="160">
        <v>0.13645953019712945</v>
      </c>
      <c r="C135" s="124">
        <v>45191</v>
      </c>
    </row>
    <row r="136" spans="1:3" x14ac:dyDescent="0.3">
      <c r="A136" s="118" t="s">
        <v>938</v>
      </c>
      <c r="B136" s="160">
        <v>3.1896909189499535E-2</v>
      </c>
      <c r="C136" s="124">
        <v>45191</v>
      </c>
    </row>
    <row r="137" spans="1:3" x14ac:dyDescent="0.3">
      <c r="A137" s="118" t="s">
        <v>939</v>
      </c>
      <c r="B137" s="160">
        <v>4.1254835799028986E-4</v>
      </c>
      <c r="C137" s="124">
        <v>45191</v>
      </c>
    </row>
    <row r="138" spans="1:3" x14ac:dyDescent="0.3">
      <c r="A138" s="118" t="s">
        <v>940</v>
      </c>
      <c r="B138" s="160">
        <v>2.5720191070155419E-4</v>
      </c>
      <c r="C138" s="124">
        <v>45191</v>
      </c>
    </row>
    <row r="139" spans="1:3" x14ac:dyDescent="0.3">
      <c r="A139" s="118" t="s">
        <v>688</v>
      </c>
      <c r="B139" s="160">
        <v>0.94966761633428309</v>
      </c>
      <c r="C139" s="124">
        <v>45191</v>
      </c>
    </row>
    <row r="140" spans="1:3" x14ac:dyDescent="0.3">
      <c r="A140" s="118" t="s">
        <v>941</v>
      </c>
      <c r="B140" s="160">
        <v>2.3064241292556985E-2</v>
      </c>
      <c r="C140" s="124">
        <v>45191</v>
      </c>
    </row>
    <row r="141" spans="1:3" x14ac:dyDescent="0.3">
      <c r="A141" s="118" t="s">
        <v>942</v>
      </c>
      <c r="B141" s="160">
        <v>8.5996723524833695E-5</v>
      </c>
      <c r="C141" s="124">
        <v>45191</v>
      </c>
    </row>
    <row r="142" spans="1:3" x14ac:dyDescent="0.3">
      <c r="A142" s="118" t="s">
        <v>943</v>
      </c>
      <c r="B142" s="160">
        <v>0.13136392536427216</v>
      </c>
      <c r="C142" s="124">
        <v>45191</v>
      </c>
    </row>
    <row r="143" spans="1:3" x14ac:dyDescent="0.3">
      <c r="A143" s="118" t="s">
        <v>944</v>
      </c>
      <c r="B143" s="160">
        <v>4.0325479852039361E-5</v>
      </c>
      <c r="C143" s="124">
        <v>45191</v>
      </c>
    </row>
    <row r="144" spans="1:3" x14ac:dyDescent="0.3">
      <c r="A144" s="118" t="s">
        <v>945</v>
      </c>
      <c r="B144" s="160">
        <v>8.0910731190277762E-3</v>
      </c>
      <c r="C144" s="124">
        <v>45191</v>
      </c>
    </row>
    <row r="145" spans="1:3" x14ac:dyDescent="0.3">
      <c r="A145" s="118" t="s">
        <v>946</v>
      </c>
      <c r="B145" s="160">
        <v>2.8282142655127553</v>
      </c>
      <c r="C145" s="124">
        <v>45191</v>
      </c>
    </row>
    <row r="146" spans="1:3" x14ac:dyDescent="0.3">
      <c r="A146" s="118" t="s">
        <v>947</v>
      </c>
      <c r="B146" s="160">
        <v>1.5244901723741038E-3</v>
      </c>
      <c r="C146" s="124">
        <v>45191</v>
      </c>
    </row>
    <row r="147" spans="1:3" x14ac:dyDescent="0.3">
      <c r="A147" s="118" t="s">
        <v>948</v>
      </c>
      <c r="B147" s="160">
        <v>0.35139627309112759</v>
      </c>
      <c r="C147" s="124">
        <v>45191</v>
      </c>
    </row>
    <row r="148" spans="1:3" x14ac:dyDescent="0.3">
      <c r="A148" s="118" t="s">
        <v>949</v>
      </c>
      <c r="B148" s="160">
        <v>1.5244901723741038E-3</v>
      </c>
      <c r="C148" s="124">
        <v>45191</v>
      </c>
    </row>
    <row r="149" spans="1:3" x14ac:dyDescent="0.3">
      <c r="A149" s="118" t="s">
        <v>950</v>
      </c>
      <c r="B149" s="160">
        <v>0.11933174224343675</v>
      </c>
      <c r="C149" s="124">
        <v>45191</v>
      </c>
    </row>
    <row r="150" spans="1:3" x14ac:dyDescent="0.3">
      <c r="A150" s="118" t="s">
        <v>951</v>
      </c>
      <c r="B150" s="160">
        <v>3.3867193188630105E-3</v>
      </c>
      <c r="C150" s="124">
        <v>45266</v>
      </c>
    </row>
    <row r="151" spans="1:3" x14ac:dyDescent="0.3">
      <c r="A151" s="118" t="s">
        <v>952</v>
      </c>
      <c r="B151" s="160">
        <v>5.8110479643898975E-2</v>
      </c>
      <c r="C151" s="124">
        <v>45191</v>
      </c>
    </row>
    <row r="152" spans="1:3" x14ac:dyDescent="0.3">
      <c r="A152" s="118" t="s">
        <v>953</v>
      </c>
      <c r="B152" s="160">
        <v>5.580503506509378E-2</v>
      </c>
      <c r="C152" s="124">
        <v>45191</v>
      </c>
    </row>
    <row r="153" spans="1:3" x14ac:dyDescent="0.3">
      <c r="A153" s="118" t="s">
        <v>954</v>
      </c>
      <c r="B153" s="160">
        <v>2.4511251767567644E-3</v>
      </c>
      <c r="C153" s="124">
        <v>45191</v>
      </c>
    </row>
  </sheetData>
  <sheetProtection algorithmName="SHA-512" hashValue="ojBh6egBaPzY9zrkM47bVja04/SFN+iCPO85R+Ae+Vb4+UdDx/OuewJbtNiNEsJ8E0Mlq/h48eaL1UD5fK49Yg==" saltValue="70T+9gCdV4E3g2keLnYm6A==" spinCount="100000" sheet="1" objects="1" scenarios="1"/>
  <mergeCells count="1">
    <mergeCell ref="A1:C1"/>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4013F-63E8-41C3-B71A-733D8C16D0AF}">
  <sheetPr codeName="Sheet20">
    <tabColor rgb="FF92D050"/>
  </sheetPr>
  <dimension ref="A1:C10"/>
  <sheetViews>
    <sheetView workbookViewId="0">
      <selection activeCell="B4" sqref="B4"/>
    </sheetView>
  </sheetViews>
  <sheetFormatPr defaultRowHeight="14.4" x14ac:dyDescent="0.3"/>
  <cols>
    <col min="2" max="2" width="36.6640625" bestFit="1" customWidth="1"/>
    <col min="3" max="3" width="11.88671875" bestFit="1" customWidth="1"/>
  </cols>
  <sheetData>
    <row r="1" spans="1:3" ht="29.4" customHeight="1" x14ac:dyDescent="0.3">
      <c r="A1" s="221" t="s">
        <v>222</v>
      </c>
      <c r="B1" s="221"/>
      <c r="C1" s="221"/>
    </row>
    <row r="2" spans="1:3" x14ac:dyDescent="0.3">
      <c r="A2" s="111" t="s">
        <v>383</v>
      </c>
      <c r="B2" s="111" t="s">
        <v>159</v>
      </c>
      <c r="C2" s="111" t="s">
        <v>384</v>
      </c>
    </row>
    <row r="3" spans="1:3" x14ac:dyDescent="0.3">
      <c r="A3" s="121" t="s">
        <v>691</v>
      </c>
      <c r="B3" s="118" t="s">
        <v>692</v>
      </c>
      <c r="C3" s="124">
        <v>44927</v>
      </c>
    </row>
    <row r="4" spans="1:3" x14ac:dyDescent="0.3">
      <c r="A4" s="121" t="s">
        <v>693</v>
      </c>
      <c r="B4" s="118" t="s">
        <v>694</v>
      </c>
      <c r="C4" s="124">
        <v>44927</v>
      </c>
    </row>
    <row r="5" spans="1:3" x14ac:dyDescent="0.3">
      <c r="A5" s="121" t="s">
        <v>695</v>
      </c>
      <c r="B5" s="118" t="s">
        <v>696</v>
      </c>
      <c r="C5" s="124">
        <v>44927</v>
      </c>
    </row>
    <row r="6" spans="1:3" x14ac:dyDescent="0.3">
      <c r="A6" s="4"/>
    </row>
    <row r="7" spans="1:3" x14ac:dyDescent="0.3">
      <c r="A7" s="4"/>
    </row>
    <row r="8" spans="1:3" x14ac:dyDescent="0.3">
      <c r="A8" s="4"/>
    </row>
    <row r="9" spans="1:3" x14ac:dyDescent="0.3">
      <c r="A9" s="4"/>
    </row>
    <row r="10" spans="1:3" x14ac:dyDescent="0.3">
      <c r="A10" s="4"/>
    </row>
  </sheetData>
  <sheetProtection algorithmName="SHA-512" hashValue="tvo1STO8KKmqJFu/ioz93LUKciWigS6LZSFeXRIRMUagCcUPn5QaphHjoOQp3BaUdat1CV/hF3o0kGi5q2IJ8A==" saltValue="g5rihcVlAZNopxrj/wfPAQ==" spinCount="100000" sheet="1" objects="1" scenarios="1"/>
  <mergeCells count="1">
    <mergeCell ref="A1:C1"/>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0D533-1E36-47F6-8F75-B1F79E925FFE}">
  <sheetPr codeName="Sheet21">
    <tabColor rgb="FF92D050"/>
  </sheetPr>
  <dimension ref="A1:C7"/>
  <sheetViews>
    <sheetView workbookViewId="0">
      <selection activeCell="H27" sqref="H27"/>
    </sheetView>
  </sheetViews>
  <sheetFormatPr defaultRowHeight="14.4" x14ac:dyDescent="0.3"/>
  <cols>
    <col min="1" max="1" width="12.5546875" bestFit="1" customWidth="1"/>
    <col min="2" max="2" width="38" style="6" bestFit="1" customWidth="1"/>
    <col min="3" max="3" width="19.6640625" customWidth="1"/>
  </cols>
  <sheetData>
    <row r="1" spans="1:3" ht="27" customHeight="1" x14ac:dyDescent="0.3">
      <c r="A1" s="222" t="s">
        <v>243</v>
      </c>
      <c r="B1" s="222"/>
      <c r="C1" s="222"/>
    </row>
    <row r="2" spans="1:3" x14ac:dyDescent="0.3">
      <c r="A2" s="20" t="s">
        <v>383</v>
      </c>
      <c r="B2" s="116" t="s">
        <v>159</v>
      </c>
      <c r="C2" s="21" t="s">
        <v>651</v>
      </c>
    </row>
    <row r="3" spans="1:3" x14ac:dyDescent="0.3">
      <c r="A3" s="161" t="s">
        <v>699</v>
      </c>
      <c r="B3" s="119" t="s">
        <v>700</v>
      </c>
      <c r="C3" s="120">
        <v>44927</v>
      </c>
    </row>
    <row r="4" spans="1:3" x14ac:dyDescent="0.3">
      <c r="A4" s="161" t="s">
        <v>701</v>
      </c>
      <c r="B4" s="119" t="s">
        <v>702</v>
      </c>
      <c r="C4" s="120">
        <v>44927</v>
      </c>
    </row>
    <row r="5" spans="1:3" x14ac:dyDescent="0.3">
      <c r="A5" s="161" t="s">
        <v>703</v>
      </c>
      <c r="B5" s="119" t="s">
        <v>704</v>
      </c>
      <c r="C5" s="120">
        <v>44927</v>
      </c>
    </row>
    <row r="6" spans="1:3" x14ac:dyDescent="0.3">
      <c r="A6" s="161" t="s">
        <v>705</v>
      </c>
      <c r="B6" s="119" t="s">
        <v>706</v>
      </c>
      <c r="C6" s="120">
        <v>44927</v>
      </c>
    </row>
    <row r="7" spans="1:3" x14ac:dyDescent="0.3">
      <c r="A7" s="161" t="s">
        <v>707</v>
      </c>
      <c r="B7" s="119" t="s">
        <v>432</v>
      </c>
      <c r="C7" s="120">
        <v>44927</v>
      </c>
    </row>
  </sheetData>
  <sheetProtection algorithmName="SHA-512" hashValue="a0F6BpBUYeXS5QgirDaUK1nnCPkQJGE6y21xQJgwUaovw6pQiR59cNVcBcvNKY2cwpH6bpBPWO2jrGioph5gDA==" saltValue="RAZt722ptW4blFfj/NtHdw==" spinCount="100000" sheet="1" objects="1" scenarios="1"/>
  <mergeCells count="1">
    <mergeCell ref="A1:C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D5E21-6CD6-4B9C-85A1-58A67FA00E16}">
  <sheetPr codeName="Sheet22">
    <tabColor rgb="FF92D050"/>
  </sheetPr>
  <dimension ref="A1:D4"/>
  <sheetViews>
    <sheetView workbookViewId="0">
      <selection activeCell="D4" sqref="D4"/>
    </sheetView>
  </sheetViews>
  <sheetFormatPr defaultRowHeight="14.4" x14ac:dyDescent="0.3"/>
  <cols>
    <col min="1" max="1" width="6.21875" bestFit="1" customWidth="1"/>
    <col min="2" max="2" width="14.5546875" bestFit="1" customWidth="1"/>
    <col min="3" max="3" width="19.6640625" customWidth="1"/>
    <col min="4" max="4" width="30.5546875" bestFit="1" customWidth="1"/>
  </cols>
  <sheetData>
    <row r="1" spans="1:4" ht="28.2" customHeight="1" x14ac:dyDescent="0.3">
      <c r="A1" s="222" t="s">
        <v>329</v>
      </c>
      <c r="B1" s="222"/>
      <c r="C1" s="222"/>
    </row>
    <row r="2" spans="1:4" x14ac:dyDescent="0.3">
      <c r="A2" s="20" t="s">
        <v>383</v>
      </c>
      <c r="B2" s="21" t="s">
        <v>159</v>
      </c>
      <c r="C2" s="21" t="s">
        <v>651</v>
      </c>
    </row>
    <row r="3" spans="1:4" x14ac:dyDescent="0.3">
      <c r="A3" s="162" t="s">
        <v>708</v>
      </c>
      <c r="B3" s="163" t="s">
        <v>709</v>
      </c>
      <c r="C3" s="164">
        <v>44927</v>
      </c>
    </row>
    <row r="4" spans="1:4" x14ac:dyDescent="0.3">
      <c r="A4" s="162" t="s">
        <v>710</v>
      </c>
      <c r="B4" s="163" t="s">
        <v>711</v>
      </c>
      <c r="C4" s="164">
        <v>44927</v>
      </c>
      <c r="D4" t="s">
        <v>4553</v>
      </c>
    </row>
  </sheetData>
  <sheetProtection algorithmName="SHA-512" hashValue="OMUy2ZdSOg+aqRmpPBnbBSzo+GBiGlv03Ic953g72tDsBBT+6vz3+ABk4fMCMoVPcbAPx6docTyLmYSPhuVnWw==" saltValue="uJ4CCJ02MpzeQakX3a1TBw==" spinCount="100000" sheet="1" objects="1" scenarios="1"/>
  <mergeCells count="1">
    <mergeCell ref="A1:C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6518A-25F1-46E6-ABEA-A0DAF1BE7D17}">
  <sheetPr codeName="Sheet23">
    <tabColor rgb="FF92D050"/>
  </sheetPr>
  <dimension ref="A1:D5"/>
  <sheetViews>
    <sheetView workbookViewId="0">
      <selection activeCell="D5" sqref="D5"/>
    </sheetView>
  </sheetViews>
  <sheetFormatPr defaultRowHeight="14.4" x14ac:dyDescent="0.3"/>
  <cols>
    <col min="1" max="1" width="7.88671875" customWidth="1"/>
    <col min="2" max="2" width="60.6640625" customWidth="1"/>
    <col min="3" max="3" width="19.6640625" customWidth="1"/>
    <col min="4" max="4" width="45.44140625" bestFit="1" customWidth="1"/>
  </cols>
  <sheetData>
    <row r="1" spans="1:4" ht="28.2" customHeight="1" x14ac:dyDescent="0.3">
      <c r="A1" s="222" t="s">
        <v>328</v>
      </c>
      <c r="B1" s="222"/>
      <c r="C1" s="222"/>
      <c r="D1" s="6"/>
    </row>
    <row r="2" spans="1:4" x14ac:dyDescent="0.3">
      <c r="A2" s="20" t="s">
        <v>383</v>
      </c>
      <c r="B2" s="21" t="s">
        <v>159</v>
      </c>
      <c r="C2" s="21" t="s">
        <v>651</v>
      </c>
    </row>
    <row r="3" spans="1:4" x14ac:dyDescent="0.3">
      <c r="A3" s="118" t="s">
        <v>712</v>
      </c>
      <c r="B3" s="119" t="s">
        <v>713</v>
      </c>
      <c r="C3" s="120">
        <v>44927</v>
      </c>
    </row>
    <row r="4" spans="1:4" x14ac:dyDescent="0.3">
      <c r="A4" s="118" t="s">
        <v>714</v>
      </c>
      <c r="B4" s="194" t="s">
        <v>4422</v>
      </c>
      <c r="C4" s="120">
        <v>45357</v>
      </c>
    </row>
    <row r="5" spans="1:4" x14ac:dyDescent="0.3">
      <c r="A5" s="195" t="s">
        <v>4424</v>
      </c>
      <c r="B5" s="119" t="s">
        <v>4423</v>
      </c>
      <c r="C5" s="120">
        <v>45357</v>
      </c>
      <c r="D5" t="s">
        <v>4554</v>
      </c>
    </row>
  </sheetData>
  <sheetProtection algorithmName="SHA-512" hashValue="PAiNP6W+Pb9y6m1ZIBH9LebUxSTrPLQWHugHRzeSZnFVIXS63ExDartDA+ex1pHnwjhybAEasnHmGOFcydKDoQ==" saltValue="MBXJl9+WCft/vgAPYt5jYQ==" spinCount="100000" sheet="1" objects="1" scenarios="1"/>
  <mergeCells count="1">
    <mergeCell ref="A1:C1"/>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9EE32-FE80-4AD8-A6D9-E7773BB32302}">
  <sheetPr codeName="Sheet24">
    <tabColor rgb="FF92D050"/>
  </sheetPr>
  <dimension ref="A1:D7"/>
  <sheetViews>
    <sheetView workbookViewId="0">
      <selection activeCell="C3" sqref="C3:C6"/>
    </sheetView>
  </sheetViews>
  <sheetFormatPr defaultRowHeight="14.4" x14ac:dyDescent="0.3"/>
  <cols>
    <col min="1" max="1" width="15.44140625" customWidth="1"/>
    <col min="2" max="2" width="18.88671875" bestFit="1" customWidth="1"/>
    <col min="3" max="3" width="11.6640625" bestFit="1" customWidth="1"/>
    <col min="4" max="4" width="32.109375" bestFit="1" customWidth="1"/>
  </cols>
  <sheetData>
    <row r="1" spans="1:4" ht="28.2" customHeight="1" x14ac:dyDescent="0.3">
      <c r="A1" s="222" t="s">
        <v>236</v>
      </c>
      <c r="B1" s="222"/>
      <c r="C1" s="222"/>
      <c r="D1" s="6"/>
    </row>
    <row r="2" spans="1:4" x14ac:dyDescent="0.3">
      <c r="A2" s="20" t="s">
        <v>383</v>
      </c>
      <c r="B2" s="21" t="s">
        <v>159</v>
      </c>
      <c r="C2" s="21" t="s">
        <v>651</v>
      </c>
      <c r="D2" s="21" t="s">
        <v>4605</v>
      </c>
    </row>
    <row r="3" spans="1:4" x14ac:dyDescent="0.3">
      <c r="A3" s="121" t="s">
        <v>1009</v>
      </c>
      <c r="B3" s="119" t="s">
        <v>50</v>
      </c>
      <c r="C3" s="120">
        <v>45170</v>
      </c>
      <c r="D3" s="120"/>
    </row>
    <row r="4" spans="1:4" x14ac:dyDescent="0.3">
      <c r="A4" s="121" t="s">
        <v>963</v>
      </c>
      <c r="B4" s="119" t="s">
        <v>7</v>
      </c>
      <c r="C4" s="120">
        <v>45170</v>
      </c>
      <c r="D4" s="120"/>
    </row>
    <row r="5" spans="1:4" x14ac:dyDescent="0.3">
      <c r="A5" s="121" t="s">
        <v>958</v>
      </c>
      <c r="B5" s="118" t="s">
        <v>0</v>
      </c>
      <c r="C5" s="120">
        <v>45170</v>
      </c>
      <c r="D5" s="120"/>
    </row>
    <row r="6" spans="1:4" x14ac:dyDescent="0.3">
      <c r="A6" s="121" t="s">
        <v>4606</v>
      </c>
      <c r="B6" s="118" t="s">
        <v>715</v>
      </c>
      <c r="C6" s="120">
        <v>45170</v>
      </c>
      <c r="D6" s="120"/>
    </row>
    <row r="7" spans="1:4" x14ac:dyDescent="0.3">
      <c r="A7" s="121" t="s">
        <v>429</v>
      </c>
      <c r="B7" s="118" t="s">
        <v>716</v>
      </c>
      <c r="C7" s="120">
        <v>44927</v>
      </c>
      <c r="D7" s="120">
        <v>45170</v>
      </c>
    </row>
  </sheetData>
  <sheetProtection algorithmName="SHA-512" hashValue="6ql+S8pKTwx6w7bDZlV48Sp88qd+u7OprO2HylMu+3+GVxwHQHYUz8U1DjxzvVR8z6I5Xv+SQ35tOzqytDkYVw==" saltValue="/T1070WdKDDfov053hPVMA==" spinCount="100000" sheet="1" objects="1" scenarios="1"/>
  <mergeCells count="1">
    <mergeCell ref="A1:C1"/>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172D3-E0C3-41ED-8228-9CFE577FA858}">
  <sheetPr codeName="Sheet25">
    <tabColor rgb="FF92D050"/>
  </sheetPr>
  <dimension ref="A1:C15"/>
  <sheetViews>
    <sheetView workbookViewId="0">
      <selection activeCell="C14" sqref="C14"/>
    </sheetView>
  </sheetViews>
  <sheetFormatPr defaultRowHeight="14.4" x14ac:dyDescent="0.3"/>
  <cols>
    <col min="2" max="2" width="86.5546875" style="7" bestFit="1" customWidth="1"/>
    <col min="3" max="3" width="13.88671875" customWidth="1"/>
  </cols>
  <sheetData>
    <row r="1" spans="1:3" x14ac:dyDescent="0.3">
      <c r="A1" s="220" t="s">
        <v>717</v>
      </c>
      <c r="B1" s="220"/>
      <c r="C1" s="220"/>
    </row>
    <row r="2" spans="1:3" x14ac:dyDescent="0.3">
      <c r="A2" s="17" t="s">
        <v>383</v>
      </c>
      <c r="B2" s="114" t="s">
        <v>159</v>
      </c>
      <c r="C2" s="17" t="s">
        <v>384</v>
      </c>
    </row>
    <row r="3" spans="1:3" x14ac:dyDescent="0.3">
      <c r="A3" s="122" t="s">
        <v>393</v>
      </c>
      <c r="B3" s="123" t="s">
        <v>652</v>
      </c>
      <c r="C3" s="124">
        <v>44927</v>
      </c>
    </row>
    <row r="4" spans="1:3" ht="28.8" x14ac:dyDescent="0.3">
      <c r="A4" s="122" t="s">
        <v>395</v>
      </c>
      <c r="B4" s="123" t="s">
        <v>4493</v>
      </c>
      <c r="C4" s="124">
        <v>44927</v>
      </c>
    </row>
    <row r="5" spans="1:3" x14ac:dyDescent="0.3">
      <c r="A5" s="122" t="s">
        <v>396</v>
      </c>
      <c r="B5" s="123" t="s">
        <v>432</v>
      </c>
      <c r="C5" s="124">
        <v>44927</v>
      </c>
    </row>
    <row r="6" spans="1:3" x14ac:dyDescent="0.3">
      <c r="A6" s="122" t="s">
        <v>427</v>
      </c>
      <c r="B6" s="122" t="s">
        <v>4492</v>
      </c>
      <c r="C6" s="142">
        <v>45566</v>
      </c>
    </row>
    <row r="7" spans="1:3" x14ac:dyDescent="0.3">
      <c r="A7" s="7"/>
    </row>
    <row r="8" spans="1:3" x14ac:dyDescent="0.3">
      <c r="A8" s="7"/>
      <c r="C8" s="22"/>
    </row>
    <row r="9" spans="1:3" x14ac:dyDescent="0.3">
      <c r="A9" s="7"/>
      <c r="C9" s="22"/>
    </row>
    <row r="10" spans="1:3" x14ac:dyDescent="0.3">
      <c r="A10" s="7"/>
      <c r="C10" s="22"/>
    </row>
    <row r="11" spans="1:3" x14ac:dyDescent="0.3">
      <c r="A11" s="7"/>
    </row>
    <row r="12" spans="1:3" x14ac:dyDescent="0.3">
      <c r="A12" s="7"/>
    </row>
    <row r="13" spans="1:3" x14ac:dyDescent="0.3">
      <c r="A13" s="7"/>
    </row>
    <row r="14" spans="1:3" x14ac:dyDescent="0.3">
      <c r="A14" s="7"/>
    </row>
    <row r="15" spans="1:3" x14ac:dyDescent="0.3">
      <c r="A15" s="7"/>
    </row>
  </sheetData>
  <sheetProtection algorithmName="SHA-512" hashValue="YMsl2wNnK81WUoQVyuUGzMCgUfdP8bpAonEqA6gcTol+sKcV4MBj8HVZCuHBvgRR9B1X0XlL1fOA20Arez+1dQ==" saltValue="rB50zVgg8r16e+nCBkXN1w==" spinCount="100000" sheet="1" objects="1" scenarios="1"/>
  <mergeCells count="1">
    <mergeCell ref="A1:C1"/>
  </mergeCells>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D6B7F-1ACB-450B-9F78-A35FE84FBB2D}">
  <sheetPr codeName="Sheet26">
    <tabColor rgb="FF92D050"/>
  </sheetPr>
  <dimension ref="A1:B38"/>
  <sheetViews>
    <sheetView workbookViewId="0">
      <pane ySplit="2" topLeftCell="A3" activePane="bottomLeft" state="frozen"/>
      <selection pane="bottomLeft" activeCell="L57" sqref="L57"/>
    </sheetView>
  </sheetViews>
  <sheetFormatPr defaultRowHeight="14.4" x14ac:dyDescent="0.3"/>
  <cols>
    <col min="1" max="1" width="7.6640625" style="80" bestFit="1" customWidth="1"/>
    <col min="2" max="2" width="23.33203125" style="80" bestFit="1" customWidth="1"/>
    <col min="3" max="16384" width="8.88671875" style="80"/>
  </cols>
  <sheetData>
    <row r="1" spans="1:2" x14ac:dyDescent="0.3">
      <c r="A1" s="223" t="s">
        <v>2471</v>
      </c>
      <c r="B1" s="223"/>
    </row>
    <row r="2" spans="1:2" x14ac:dyDescent="0.3">
      <c r="A2" s="82" t="s">
        <v>383</v>
      </c>
      <c r="B2" s="82" t="s">
        <v>159</v>
      </c>
    </row>
    <row r="3" spans="1:2" x14ac:dyDescent="0.3">
      <c r="A3" s="125" t="s">
        <v>1056</v>
      </c>
      <c r="B3" s="125" t="s">
        <v>1057</v>
      </c>
    </row>
    <row r="4" spans="1:2" x14ac:dyDescent="0.3">
      <c r="A4" s="125" t="s">
        <v>1058</v>
      </c>
      <c r="B4" s="125" t="s">
        <v>1059</v>
      </c>
    </row>
    <row r="5" spans="1:2" x14ac:dyDescent="0.3">
      <c r="A5" s="125" t="s">
        <v>1060</v>
      </c>
      <c r="B5" s="125" t="s">
        <v>1061</v>
      </c>
    </row>
    <row r="6" spans="1:2" x14ac:dyDescent="0.3">
      <c r="A6" s="125" t="s">
        <v>1062</v>
      </c>
      <c r="B6" s="125" t="s">
        <v>1063</v>
      </c>
    </row>
    <row r="7" spans="1:2" x14ac:dyDescent="0.3">
      <c r="A7" s="125" t="s">
        <v>1064</v>
      </c>
      <c r="B7" s="125" t="s">
        <v>1065</v>
      </c>
    </row>
    <row r="8" spans="1:2" x14ac:dyDescent="0.3">
      <c r="A8" s="125" t="s">
        <v>1066</v>
      </c>
      <c r="B8" s="125" t="s">
        <v>1067</v>
      </c>
    </row>
    <row r="9" spans="1:2" x14ac:dyDescent="0.3">
      <c r="A9" s="125" t="s">
        <v>1068</v>
      </c>
      <c r="B9" s="125" t="s">
        <v>1069</v>
      </c>
    </row>
    <row r="10" spans="1:2" x14ac:dyDescent="0.3">
      <c r="A10" s="125" t="s">
        <v>1070</v>
      </c>
      <c r="B10" s="125" t="s">
        <v>1071</v>
      </c>
    </row>
    <row r="11" spans="1:2" x14ac:dyDescent="0.3">
      <c r="A11" s="125" t="s">
        <v>1072</v>
      </c>
      <c r="B11" s="125" t="s">
        <v>1073</v>
      </c>
    </row>
    <row r="12" spans="1:2" x14ac:dyDescent="0.3">
      <c r="A12" s="125" t="s">
        <v>1074</v>
      </c>
      <c r="B12" s="125" t="s">
        <v>1075</v>
      </c>
    </row>
    <row r="13" spans="1:2" x14ac:dyDescent="0.3">
      <c r="A13" s="125" t="s">
        <v>1076</v>
      </c>
      <c r="B13" s="125" t="s">
        <v>1077</v>
      </c>
    </row>
    <row r="14" spans="1:2" x14ac:dyDescent="0.3">
      <c r="A14" s="125" t="s">
        <v>1078</v>
      </c>
      <c r="B14" s="125" t="s">
        <v>1079</v>
      </c>
    </row>
    <row r="15" spans="1:2" x14ac:dyDescent="0.3">
      <c r="A15" s="125" t="s">
        <v>1080</v>
      </c>
      <c r="B15" s="125" t="s">
        <v>1081</v>
      </c>
    </row>
    <row r="16" spans="1:2" x14ac:dyDescent="0.3">
      <c r="A16" s="125" t="s">
        <v>1082</v>
      </c>
      <c r="B16" s="125" t="s">
        <v>1083</v>
      </c>
    </row>
    <row r="17" spans="1:2" x14ac:dyDescent="0.3">
      <c r="A17" s="125" t="s">
        <v>1084</v>
      </c>
      <c r="B17" s="125" t="s">
        <v>1085</v>
      </c>
    </row>
    <row r="18" spans="1:2" x14ac:dyDescent="0.3">
      <c r="A18" s="125" t="s">
        <v>1086</v>
      </c>
      <c r="B18" s="125" t="s">
        <v>1087</v>
      </c>
    </row>
    <row r="19" spans="1:2" x14ac:dyDescent="0.3">
      <c r="A19" s="125" t="s">
        <v>1088</v>
      </c>
      <c r="B19" s="125" t="s">
        <v>1089</v>
      </c>
    </row>
    <row r="20" spans="1:2" x14ac:dyDescent="0.3">
      <c r="A20" s="125" t="s">
        <v>1090</v>
      </c>
      <c r="B20" s="125" t="s">
        <v>1091</v>
      </c>
    </row>
    <row r="21" spans="1:2" x14ac:dyDescent="0.3">
      <c r="A21" s="125" t="s">
        <v>1092</v>
      </c>
      <c r="B21" s="125" t="s">
        <v>1093</v>
      </c>
    </row>
    <row r="22" spans="1:2" x14ac:dyDescent="0.3">
      <c r="A22" s="125" t="s">
        <v>1094</v>
      </c>
      <c r="B22" s="125" t="s">
        <v>1095</v>
      </c>
    </row>
    <row r="23" spans="1:2" x14ac:dyDescent="0.3">
      <c r="A23" s="125" t="s">
        <v>1096</v>
      </c>
      <c r="B23" s="125" t="s">
        <v>1097</v>
      </c>
    </row>
    <row r="24" spans="1:2" x14ac:dyDescent="0.3">
      <c r="A24" s="125" t="s">
        <v>1098</v>
      </c>
      <c r="B24" s="125" t="s">
        <v>1099</v>
      </c>
    </row>
    <row r="25" spans="1:2" x14ac:dyDescent="0.3">
      <c r="A25" s="125" t="s">
        <v>1100</v>
      </c>
      <c r="B25" s="125" t="s">
        <v>1101</v>
      </c>
    </row>
    <row r="26" spans="1:2" x14ac:dyDescent="0.3">
      <c r="A26" s="125" t="s">
        <v>1102</v>
      </c>
      <c r="B26" s="125" t="s">
        <v>1103</v>
      </c>
    </row>
    <row r="27" spans="1:2" x14ac:dyDescent="0.3">
      <c r="A27" s="125" t="s">
        <v>1104</v>
      </c>
      <c r="B27" s="125" t="s">
        <v>1105</v>
      </c>
    </row>
    <row r="28" spans="1:2" x14ac:dyDescent="0.3">
      <c r="A28" s="125" t="s">
        <v>1106</v>
      </c>
      <c r="B28" s="125" t="s">
        <v>1107</v>
      </c>
    </row>
    <row r="29" spans="1:2" x14ac:dyDescent="0.3">
      <c r="A29" s="125" t="s">
        <v>1108</v>
      </c>
      <c r="B29" s="125" t="s">
        <v>1109</v>
      </c>
    </row>
    <row r="30" spans="1:2" x14ac:dyDescent="0.3">
      <c r="A30" s="125" t="s">
        <v>1110</v>
      </c>
      <c r="B30" s="125" t="s">
        <v>1111</v>
      </c>
    </row>
    <row r="31" spans="1:2" x14ac:dyDescent="0.3">
      <c r="A31" s="125" t="s">
        <v>1112</v>
      </c>
      <c r="B31" s="125" t="s">
        <v>1113</v>
      </c>
    </row>
    <row r="32" spans="1:2" x14ac:dyDescent="0.3">
      <c r="A32" s="125" t="s">
        <v>1114</v>
      </c>
      <c r="B32" s="125" t="s">
        <v>1115</v>
      </c>
    </row>
    <row r="33" spans="1:2" x14ac:dyDescent="0.3">
      <c r="A33" s="125" t="s">
        <v>1116</v>
      </c>
      <c r="B33" s="125" t="s">
        <v>1117</v>
      </c>
    </row>
    <row r="34" spans="1:2" x14ac:dyDescent="0.3">
      <c r="A34" s="125" t="s">
        <v>1118</v>
      </c>
      <c r="B34" s="125" t="s">
        <v>1119</v>
      </c>
    </row>
    <row r="35" spans="1:2" x14ac:dyDescent="0.3">
      <c r="A35" s="125" t="s">
        <v>1120</v>
      </c>
      <c r="B35" s="125" t="s">
        <v>1121</v>
      </c>
    </row>
    <row r="36" spans="1:2" x14ac:dyDescent="0.3">
      <c r="A36" s="125" t="s">
        <v>1122</v>
      </c>
      <c r="B36" s="125" t="s">
        <v>1123</v>
      </c>
    </row>
    <row r="37" spans="1:2" x14ac:dyDescent="0.3">
      <c r="A37" s="125" t="s">
        <v>1124</v>
      </c>
      <c r="B37" s="125" t="s">
        <v>1125</v>
      </c>
    </row>
    <row r="38" spans="1:2" x14ac:dyDescent="0.3">
      <c r="A38" s="81"/>
    </row>
  </sheetData>
  <sheetProtection algorithmName="SHA-512" hashValue="kUeraZmpX7QXd8+zBjYkb21YF3MP56prGbarELD5nnyFExV8vlpRxJUjwg1J5NlJCvUg+dgxCxIXKM98cRZFpw==" saltValue="stoqZ8AP2eqYEN+X0Wjsuw==" spinCount="100000" sheet="1" objects="1" scenarios="1"/>
  <mergeCells count="1">
    <mergeCell ref="A1:B1"/>
  </mergeCells>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3EB1A-5FC2-4E90-AF77-420D62EF0E51}">
  <sheetPr codeName="Sheet27">
    <tabColor rgb="FF92D050"/>
  </sheetPr>
  <dimension ref="A1:B225"/>
  <sheetViews>
    <sheetView workbookViewId="0">
      <pane ySplit="2" topLeftCell="A199" activePane="bottomLeft" state="frozen"/>
      <selection pane="bottomLeft" activeCell="B190" sqref="B190"/>
    </sheetView>
  </sheetViews>
  <sheetFormatPr defaultRowHeight="14.4" x14ac:dyDescent="0.3"/>
  <cols>
    <col min="1" max="1" width="15" style="80" bestFit="1" customWidth="1"/>
    <col min="2" max="2" width="32.44140625" style="80" bestFit="1" customWidth="1"/>
    <col min="3" max="16384" width="8.88671875" style="80"/>
  </cols>
  <sheetData>
    <row r="1" spans="1:2" x14ac:dyDescent="0.3">
      <c r="A1" s="224" t="s">
        <v>2472</v>
      </c>
      <c r="B1" s="224"/>
    </row>
    <row r="2" spans="1:2" x14ac:dyDescent="0.3">
      <c r="A2" s="127" t="s">
        <v>397</v>
      </c>
      <c r="B2" s="127" t="s">
        <v>1129</v>
      </c>
    </row>
    <row r="3" spans="1:2" x14ac:dyDescent="0.3">
      <c r="A3" s="169" t="s">
        <v>437</v>
      </c>
      <c r="B3" s="170" t="s">
        <v>1130</v>
      </c>
    </row>
    <row r="4" spans="1:2" x14ac:dyDescent="0.3">
      <c r="A4" s="169" t="s">
        <v>636</v>
      </c>
      <c r="B4" s="170" t="s">
        <v>1131</v>
      </c>
    </row>
    <row r="5" spans="1:2" x14ac:dyDescent="0.3">
      <c r="A5" s="169" t="s">
        <v>433</v>
      </c>
      <c r="B5" s="170" t="s">
        <v>1132</v>
      </c>
    </row>
    <row r="6" spans="1:2" x14ac:dyDescent="0.3">
      <c r="A6" s="169" t="s">
        <v>441</v>
      </c>
      <c r="B6" s="170" t="s">
        <v>1133</v>
      </c>
    </row>
    <row r="7" spans="1:2" x14ac:dyDescent="0.3">
      <c r="A7" s="169" t="s">
        <v>439</v>
      </c>
      <c r="B7" s="170" t="s">
        <v>1134</v>
      </c>
    </row>
    <row r="8" spans="1:2" x14ac:dyDescent="0.3">
      <c r="A8" s="169" t="s">
        <v>434</v>
      </c>
      <c r="B8" s="170" t="s">
        <v>1135</v>
      </c>
    </row>
    <row r="9" spans="1:2" x14ac:dyDescent="0.3">
      <c r="A9" s="169" t="s">
        <v>443</v>
      </c>
      <c r="B9" s="170" t="s">
        <v>1136</v>
      </c>
    </row>
    <row r="10" spans="1:2" x14ac:dyDescent="0.3">
      <c r="A10" s="169" t="s">
        <v>438</v>
      </c>
      <c r="B10" s="170" t="s">
        <v>1137</v>
      </c>
    </row>
    <row r="11" spans="1:2" x14ac:dyDescent="0.3">
      <c r="A11" s="169" t="s">
        <v>440</v>
      </c>
      <c r="B11" s="170" t="s">
        <v>1138</v>
      </c>
    </row>
    <row r="12" spans="1:2" x14ac:dyDescent="0.3">
      <c r="A12" s="169" t="s">
        <v>442</v>
      </c>
      <c r="B12" s="170" t="s">
        <v>1139</v>
      </c>
    </row>
    <row r="13" spans="1:2" x14ac:dyDescent="0.3">
      <c r="A13" s="169" t="s">
        <v>436</v>
      </c>
      <c r="B13" s="170" t="s">
        <v>1140</v>
      </c>
    </row>
    <row r="14" spans="1:2" x14ac:dyDescent="0.3">
      <c r="A14" s="169" t="s">
        <v>445</v>
      </c>
      <c r="B14" s="170" t="s">
        <v>1141</v>
      </c>
    </row>
    <row r="15" spans="1:2" x14ac:dyDescent="0.3">
      <c r="A15" s="169" t="s">
        <v>444</v>
      </c>
      <c r="B15" s="170" t="s">
        <v>1142</v>
      </c>
    </row>
    <row r="16" spans="1:2" x14ac:dyDescent="0.3">
      <c r="A16" s="169" t="s">
        <v>446</v>
      </c>
      <c r="B16" s="170" t="s">
        <v>1143</v>
      </c>
    </row>
    <row r="17" spans="1:2" x14ac:dyDescent="0.3">
      <c r="A17" s="169" t="s">
        <v>458</v>
      </c>
      <c r="B17" s="170" t="s">
        <v>1144</v>
      </c>
    </row>
    <row r="18" spans="1:2" x14ac:dyDescent="0.3">
      <c r="A18" s="169" t="s">
        <v>450</v>
      </c>
      <c r="B18" s="170" t="s">
        <v>1145</v>
      </c>
    </row>
    <row r="19" spans="1:2" x14ac:dyDescent="0.3">
      <c r="A19" s="169" t="s">
        <v>449</v>
      </c>
      <c r="B19" s="170" t="s">
        <v>1146</v>
      </c>
    </row>
    <row r="20" spans="1:2" x14ac:dyDescent="0.3">
      <c r="A20" s="169" t="s">
        <v>465</v>
      </c>
      <c r="B20" s="170" t="s">
        <v>1147</v>
      </c>
    </row>
    <row r="21" spans="1:2" x14ac:dyDescent="0.3">
      <c r="A21" s="169" t="s">
        <v>448</v>
      </c>
      <c r="B21" s="170" t="s">
        <v>1148</v>
      </c>
    </row>
    <row r="22" spans="1:2" x14ac:dyDescent="0.3">
      <c r="A22" s="169" t="s">
        <v>466</v>
      </c>
      <c r="B22" s="170" t="s">
        <v>1149</v>
      </c>
    </row>
    <row r="23" spans="1:2" x14ac:dyDescent="0.3">
      <c r="A23" s="169" t="s">
        <v>453</v>
      </c>
      <c r="B23" s="170" t="s">
        <v>1150</v>
      </c>
    </row>
    <row r="24" spans="1:2" x14ac:dyDescent="0.3">
      <c r="A24" s="169" t="s">
        <v>591</v>
      </c>
      <c r="B24" s="170" t="s">
        <v>1151</v>
      </c>
    </row>
    <row r="25" spans="1:2" x14ac:dyDescent="0.3">
      <c r="A25" s="169" t="s">
        <v>454</v>
      </c>
      <c r="B25" s="170" t="s">
        <v>1152</v>
      </c>
    </row>
    <row r="26" spans="1:2" x14ac:dyDescent="0.3">
      <c r="A26" s="169" t="s">
        <v>464</v>
      </c>
      <c r="B26" s="170" t="s">
        <v>1153</v>
      </c>
    </row>
    <row r="27" spans="1:2" x14ac:dyDescent="0.3">
      <c r="A27" s="169" t="s">
        <v>456</v>
      </c>
      <c r="B27" s="170" t="s">
        <v>1154</v>
      </c>
    </row>
    <row r="28" spans="1:2" x14ac:dyDescent="0.3">
      <c r="A28" s="169" t="s">
        <v>457</v>
      </c>
      <c r="B28" s="170" t="s">
        <v>1155</v>
      </c>
    </row>
    <row r="29" spans="1:2" x14ac:dyDescent="0.3">
      <c r="A29" s="169" t="s">
        <v>461</v>
      </c>
      <c r="B29" s="170" t="s">
        <v>1156</v>
      </c>
    </row>
    <row r="30" spans="1:2" x14ac:dyDescent="0.3">
      <c r="A30" s="169" t="s">
        <v>447</v>
      </c>
      <c r="B30" s="170" t="s">
        <v>698</v>
      </c>
    </row>
    <row r="31" spans="1:2" x14ac:dyDescent="0.3">
      <c r="A31" s="169" t="s">
        <v>455</v>
      </c>
      <c r="B31" s="170" t="s">
        <v>1157</v>
      </c>
    </row>
    <row r="32" spans="1:2" x14ac:dyDescent="0.3">
      <c r="A32" s="169" t="s">
        <v>460</v>
      </c>
      <c r="B32" s="170" t="s">
        <v>1158</v>
      </c>
    </row>
    <row r="33" spans="1:2" x14ac:dyDescent="0.3">
      <c r="A33" s="169" t="s">
        <v>459</v>
      </c>
      <c r="B33" s="170" t="s">
        <v>1159</v>
      </c>
    </row>
    <row r="34" spans="1:2" x14ac:dyDescent="0.3">
      <c r="A34" s="169" t="s">
        <v>451</v>
      </c>
      <c r="B34" s="170" t="s">
        <v>1160</v>
      </c>
    </row>
    <row r="35" spans="1:2" x14ac:dyDescent="0.3">
      <c r="A35" s="169" t="s">
        <v>452</v>
      </c>
      <c r="B35" s="170" t="s">
        <v>1161</v>
      </c>
    </row>
    <row r="36" spans="1:2" x14ac:dyDescent="0.3">
      <c r="A36" s="169" t="s">
        <v>469</v>
      </c>
      <c r="B36" s="170" t="s">
        <v>697</v>
      </c>
    </row>
    <row r="37" spans="1:2" x14ac:dyDescent="0.3">
      <c r="A37" s="169" t="s">
        <v>477</v>
      </c>
      <c r="B37" s="170" t="s">
        <v>1162</v>
      </c>
    </row>
    <row r="38" spans="1:2" x14ac:dyDescent="0.3">
      <c r="A38" s="169" t="s">
        <v>481</v>
      </c>
      <c r="B38" s="170" t="s">
        <v>1163</v>
      </c>
    </row>
    <row r="39" spans="1:2" x14ac:dyDescent="0.3">
      <c r="A39" s="169" t="s">
        <v>472</v>
      </c>
      <c r="B39" s="170" t="s">
        <v>1164</v>
      </c>
    </row>
    <row r="40" spans="1:2" x14ac:dyDescent="0.3">
      <c r="A40" s="169" t="s">
        <v>480</v>
      </c>
      <c r="B40" s="170" t="s">
        <v>1165</v>
      </c>
    </row>
    <row r="41" spans="1:2" x14ac:dyDescent="0.3">
      <c r="A41" s="169" t="s">
        <v>484</v>
      </c>
      <c r="B41" s="170" t="s">
        <v>1166</v>
      </c>
    </row>
    <row r="42" spans="1:2" x14ac:dyDescent="0.3">
      <c r="A42" s="169" t="s">
        <v>482</v>
      </c>
      <c r="B42" s="170" t="s">
        <v>1167</v>
      </c>
    </row>
    <row r="43" spans="1:2" x14ac:dyDescent="0.3">
      <c r="A43" s="169" t="s">
        <v>475</v>
      </c>
      <c r="B43" s="170" t="s">
        <v>1168</v>
      </c>
    </row>
    <row r="44" spans="1:2" x14ac:dyDescent="0.3">
      <c r="A44" s="169" t="s">
        <v>468</v>
      </c>
      <c r="B44" s="170" t="s">
        <v>1169</v>
      </c>
    </row>
    <row r="45" spans="1:2" x14ac:dyDescent="0.3">
      <c r="A45" s="169" t="s">
        <v>398</v>
      </c>
      <c r="B45" s="170" t="s">
        <v>399</v>
      </c>
    </row>
    <row r="46" spans="1:2" x14ac:dyDescent="0.3">
      <c r="A46" s="169" t="s">
        <v>478</v>
      </c>
      <c r="B46" s="170" t="s">
        <v>1170</v>
      </c>
    </row>
    <row r="47" spans="1:2" x14ac:dyDescent="0.3">
      <c r="A47" s="169" t="s">
        <v>483</v>
      </c>
      <c r="B47" s="170" t="s">
        <v>1171</v>
      </c>
    </row>
    <row r="48" spans="1:2" x14ac:dyDescent="0.3">
      <c r="A48" s="169" t="s">
        <v>491</v>
      </c>
      <c r="B48" s="170" t="s">
        <v>1172</v>
      </c>
    </row>
    <row r="49" spans="1:2" x14ac:dyDescent="0.3">
      <c r="A49" s="169" t="s">
        <v>470</v>
      </c>
      <c r="B49" s="170" t="s">
        <v>1173</v>
      </c>
    </row>
    <row r="50" spans="1:2" x14ac:dyDescent="0.3">
      <c r="A50" s="169" t="s">
        <v>492</v>
      </c>
      <c r="B50" s="170" t="s">
        <v>1174</v>
      </c>
    </row>
    <row r="51" spans="1:2" x14ac:dyDescent="0.3">
      <c r="A51" s="169" t="s">
        <v>476</v>
      </c>
      <c r="B51" s="170" t="s">
        <v>1175</v>
      </c>
    </row>
    <row r="52" spans="1:2" x14ac:dyDescent="0.3">
      <c r="A52" s="169" t="s">
        <v>493</v>
      </c>
      <c r="B52" s="170" t="s">
        <v>1176</v>
      </c>
    </row>
    <row r="53" spans="1:2" x14ac:dyDescent="0.3">
      <c r="A53" s="169" t="s">
        <v>494</v>
      </c>
      <c r="B53" s="170" t="s">
        <v>1177</v>
      </c>
    </row>
    <row r="54" spans="1:2" x14ac:dyDescent="0.3">
      <c r="A54" s="169" t="s">
        <v>495</v>
      </c>
      <c r="B54" s="170" t="s">
        <v>1178</v>
      </c>
    </row>
    <row r="55" spans="1:2" x14ac:dyDescent="0.3">
      <c r="A55" s="169" t="s">
        <v>435</v>
      </c>
      <c r="B55" s="170" t="s">
        <v>1179</v>
      </c>
    </row>
    <row r="56" spans="1:2" x14ac:dyDescent="0.3">
      <c r="A56" s="169" t="s">
        <v>496</v>
      </c>
      <c r="B56" s="170" t="s">
        <v>1180</v>
      </c>
    </row>
    <row r="57" spans="1:2" x14ac:dyDescent="0.3">
      <c r="A57" s="169" t="s">
        <v>497</v>
      </c>
      <c r="B57" s="170" t="s">
        <v>1181</v>
      </c>
    </row>
    <row r="58" spans="1:2" x14ac:dyDescent="0.3">
      <c r="A58" s="169" t="s">
        <v>647</v>
      </c>
      <c r="B58" s="170" t="s">
        <v>1182</v>
      </c>
    </row>
    <row r="59" spans="1:2" x14ac:dyDescent="0.3">
      <c r="A59" s="169" t="s">
        <v>500</v>
      </c>
      <c r="B59" s="170" t="s">
        <v>1183</v>
      </c>
    </row>
    <row r="60" spans="1:2" x14ac:dyDescent="0.3">
      <c r="A60" s="169" t="s">
        <v>501</v>
      </c>
      <c r="B60" s="170" t="s">
        <v>1184</v>
      </c>
    </row>
    <row r="61" spans="1:2" x14ac:dyDescent="0.3">
      <c r="A61" s="169" t="s">
        <v>504</v>
      </c>
      <c r="B61" s="170" t="s">
        <v>1185</v>
      </c>
    </row>
    <row r="62" spans="1:2" x14ac:dyDescent="0.3">
      <c r="A62" s="169" t="s">
        <v>502</v>
      </c>
      <c r="B62" s="170" t="s">
        <v>1186</v>
      </c>
    </row>
    <row r="63" spans="1:2" x14ac:dyDescent="0.3">
      <c r="A63" s="169" t="s">
        <v>557</v>
      </c>
      <c r="B63" s="170" t="s">
        <v>1187</v>
      </c>
    </row>
    <row r="64" spans="1:2" x14ac:dyDescent="0.3">
      <c r="A64" s="169" t="s">
        <v>503</v>
      </c>
      <c r="B64" s="170" t="s">
        <v>1188</v>
      </c>
    </row>
    <row r="65" spans="1:2" x14ac:dyDescent="0.3">
      <c r="A65" s="169" t="s">
        <v>507</v>
      </c>
      <c r="B65" s="170" t="s">
        <v>1189</v>
      </c>
    </row>
    <row r="66" spans="1:2" x14ac:dyDescent="0.3">
      <c r="A66" s="169" t="s">
        <v>402</v>
      </c>
      <c r="B66" s="170" t="s">
        <v>1190</v>
      </c>
    </row>
    <row r="67" spans="1:2" x14ac:dyDescent="0.3">
      <c r="A67" s="169" t="s">
        <v>513</v>
      </c>
      <c r="B67" s="170" t="s">
        <v>1191</v>
      </c>
    </row>
    <row r="68" spans="1:2" x14ac:dyDescent="0.3">
      <c r="A68" s="169" t="s">
        <v>509</v>
      </c>
      <c r="B68" s="170" t="s">
        <v>1192</v>
      </c>
    </row>
    <row r="69" spans="1:2" x14ac:dyDescent="0.3">
      <c r="A69" s="169" t="s">
        <v>516</v>
      </c>
      <c r="B69" s="170" t="s">
        <v>1193</v>
      </c>
    </row>
    <row r="70" spans="1:2" x14ac:dyDescent="0.3">
      <c r="A70" s="169" t="s">
        <v>510</v>
      </c>
      <c r="B70" s="170" t="s">
        <v>1194</v>
      </c>
    </row>
    <row r="71" spans="1:2" x14ac:dyDescent="0.3">
      <c r="A71" s="169" t="s">
        <v>511</v>
      </c>
      <c r="B71" s="170" t="s">
        <v>1195</v>
      </c>
    </row>
    <row r="72" spans="1:2" x14ac:dyDescent="0.3">
      <c r="A72" s="169" t="s">
        <v>512</v>
      </c>
      <c r="B72" s="170" t="s">
        <v>1196</v>
      </c>
    </row>
    <row r="73" spans="1:2" x14ac:dyDescent="0.3">
      <c r="A73" s="169" t="s">
        <v>508</v>
      </c>
      <c r="B73" s="170" t="s">
        <v>1197</v>
      </c>
    </row>
    <row r="74" spans="1:2" x14ac:dyDescent="0.3">
      <c r="A74" s="169" t="s">
        <v>517</v>
      </c>
      <c r="B74" s="170" t="s">
        <v>1198</v>
      </c>
    </row>
    <row r="75" spans="1:2" x14ac:dyDescent="0.3">
      <c r="A75" s="169" t="s">
        <v>499</v>
      </c>
      <c r="B75" s="170" t="s">
        <v>1199</v>
      </c>
    </row>
    <row r="76" spans="1:2" x14ac:dyDescent="0.3">
      <c r="A76" s="169" t="s">
        <v>606</v>
      </c>
      <c r="B76" s="170" t="s">
        <v>1200</v>
      </c>
    </row>
    <row r="77" spans="1:2" x14ac:dyDescent="0.3">
      <c r="A77" s="169" t="s">
        <v>515</v>
      </c>
      <c r="B77" s="170" t="s">
        <v>1201</v>
      </c>
    </row>
    <row r="78" spans="1:2" x14ac:dyDescent="0.3">
      <c r="A78" s="169" t="s">
        <v>514</v>
      </c>
      <c r="B78" s="170" t="s">
        <v>1202</v>
      </c>
    </row>
    <row r="79" spans="1:2" x14ac:dyDescent="0.3">
      <c r="A79" s="169" t="s">
        <v>518</v>
      </c>
      <c r="B79" s="170" t="s">
        <v>1203</v>
      </c>
    </row>
    <row r="80" spans="1:2" x14ac:dyDescent="0.3">
      <c r="A80" s="169" t="s">
        <v>519</v>
      </c>
      <c r="B80" s="170" t="s">
        <v>1204</v>
      </c>
    </row>
    <row r="81" spans="1:2" x14ac:dyDescent="0.3">
      <c r="A81" s="169" t="s">
        <v>524</v>
      </c>
      <c r="B81" s="170" t="s">
        <v>1205</v>
      </c>
    </row>
    <row r="82" spans="1:2" x14ac:dyDescent="0.3">
      <c r="A82" s="169" t="s">
        <v>521</v>
      </c>
      <c r="B82" s="170" t="s">
        <v>1206</v>
      </c>
    </row>
    <row r="83" spans="1:2" x14ac:dyDescent="0.3">
      <c r="A83" s="169" t="s">
        <v>523</v>
      </c>
      <c r="B83" s="170" t="s">
        <v>1207</v>
      </c>
    </row>
    <row r="84" spans="1:2" x14ac:dyDescent="0.3">
      <c r="A84" s="169" t="s">
        <v>520</v>
      </c>
      <c r="B84" s="170" t="s">
        <v>1208</v>
      </c>
    </row>
    <row r="85" spans="1:2" x14ac:dyDescent="0.3">
      <c r="A85" s="169" t="s">
        <v>267</v>
      </c>
      <c r="B85" s="170" t="s">
        <v>1209</v>
      </c>
    </row>
    <row r="86" spans="1:2" x14ac:dyDescent="0.3">
      <c r="A86" s="169" t="s">
        <v>528</v>
      </c>
      <c r="B86" s="170" t="s">
        <v>1210</v>
      </c>
    </row>
    <row r="87" spans="1:2" x14ac:dyDescent="0.3">
      <c r="A87" s="169" t="s">
        <v>527</v>
      </c>
      <c r="B87" s="170" t="s">
        <v>1211</v>
      </c>
    </row>
    <row r="88" spans="1:2" x14ac:dyDescent="0.3">
      <c r="A88" s="169" t="s">
        <v>400</v>
      </c>
      <c r="B88" s="170" t="s">
        <v>401</v>
      </c>
    </row>
    <row r="89" spans="1:2" x14ac:dyDescent="0.3">
      <c r="A89" s="169" t="s">
        <v>462</v>
      </c>
      <c r="B89" s="170" t="s">
        <v>1212</v>
      </c>
    </row>
    <row r="90" spans="1:2" x14ac:dyDescent="0.3">
      <c r="A90" s="169" t="s">
        <v>526</v>
      </c>
      <c r="B90" s="170" t="s">
        <v>1213</v>
      </c>
    </row>
    <row r="91" spans="1:2" x14ac:dyDescent="0.3">
      <c r="A91" s="169" t="s">
        <v>525</v>
      </c>
      <c r="B91" s="170" t="s">
        <v>1214</v>
      </c>
    </row>
    <row r="92" spans="1:2" x14ac:dyDescent="0.3">
      <c r="A92" s="169" t="s">
        <v>531</v>
      </c>
      <c r="B92" s="170" t="s">
        <v>1215</v>
      </c>
    </row>
    <row r="93" spans="1:2" x14ac:dyDescent="0.3">
      <c r="A93" s="169" t="s">
        <v>529</v>
      </c>
      <c r="B93" s="170" t="s">
        <v>1216</v>
      </c>
    </row>
    <row r="94" spans="1:2" x14ac:dyDescent="0.3">
      <c r="A94" s="169" t="s">
        <v>532</v>
      </c>
      <c r="B94" s="170" t="s">
        <v>1217</v>
      </c>
    </row>
    <row r="95" spans="1:2" x14ac:dyDescent="0.3">
      <c r="A95" s="169" t="s">
        <v>530</v>
      </c>
      <c r="B95" s="170" t="s">
        <v>1218</v>
      </c>
    </row>
    <row r="96" spans="1:2" x14ac:dyDescent="0.3">
      <c r="A96" s="169" t="s">
        <v>534</v>
      </c>
      <c r="B96" s="170" t="s">
        <v>1219</v>
      </c>
    </row>
    <row r="97" spans="1:2" x14ac:dyDescent="0.3">
      <c r="A97" s="169" t="s">
        <v>540</v>
      </c>
      <c r="B97" s="170" t="s">
        <v>1220</v>
      </c>
    </row>
    <row r="98" spans="1:2" x14ac:dyDescent="0.3">
      <c r="A98" s="169" t="s">
        <v>467</v>
      </c>
      <c r="B98" s="170" t="s">
        <v>1221</v>
      </c>
    </row>
    <row r="99" spans="1:2" x14ac:dyDescent="0.3">
      <c r="A99" s="169" t="s">
        <v>535</v>
      </c>
      <c r="B99" s="170" t="s">
        <v>1222</v>
      </c>
    </row>
    <row r="100" spans="1:2" x14ac:dyDescent="0.3">
      <c r="A100" s="169" t="s">
        <v>479</v>
      </c>
      <c r="B100" s="170" t="s">
        <v>1223</v>
      </c>
    </row>
    <row r="101" spans="1:2" x14ac:dyDescent="0.3">
      <c r="A101" s="169" t="s">
        <v>609</v>
      </c>
      <c r="B101" s="170" t="s">
        <v>1224</v>
      </c>
    </row>
    <row r="102" spans="1:2" x14ac:dyDescent="0.3">
      <c r="A102" s="169" t="s">
        <v>536</v>
      </c>
      <c r="B102" s="170" t="s">
        <v>1225</v>
      </c>
    </row>
    <row r="103" spans="1:2" x14ac:dyDescent="0.3">
      <c r="A103" s="169" t="s">
        <v>537</v>
      </c>
      <c r="B103" s="170" t="s">
        <v>1226</v>
      </c>
    </row>
    <row r="104" spans="1:2" x14ac:dyDescent="0.3">
      <c r="A104" s="169" t="s">
        <v>539</v>
      </c>
      <c r="B104" s="170" t="s">
        <v>1227</v>
      </c>
    </row>
    <row r="105" spans="1:2" x14ac:dyDescent="0.3">
      <c r="A105" s="169" t="s">
        <v>471</v>
      </c>
      <c r="B105" s="170" t="s">
        <v>1228</v>
      </c>
    </row>
    <row r="106" spans="1:2" x14ac:dyDescent="0.3">
      <c r="A106" s="169" t="s">
        <v>533</v>
      </c>
      <c r="B106" s="170" t="s">
        <v>1229</v>
      </c>
    </row>
    <row r="107" spans="1:2" x14ac:dyDescent="0.3">
      <c r="A107" s="169" t="s">
        <v>541</v>
      </c>
      <c r="B107" s="170" t="s">
        <v>1230</v>
      </c>
    </row>
    <row r="108" spans="1:2" x14ac:dyDescent="0.3">
      <c r="A108" s="169" t="s">
        <v>542</v>
      </c>
      <c r="B108" s="170" t="s">
        <v>1231</v>
      </c>
    </row>
    <row r="109" spans="1:2" x14ac:dyDescent="0.3">
      <c r="A109" s="169" t="s">
        <v>610</v>
      </c>
      <c r="B109" s="170" t="s">
        <v>1232</v>
      </c>
    </row>
    <row r="110" spans="1:2" x14ac:dyDescent="0.3">
      <c r="A110" s="169" t="s">
        <v>608</v>
      </c>
      <c r="B110" s="170" t="s">
        <v>1233</v>
      </c>
    </row>
    <row r="111" spans="1:2" x14ac:dyDescent="0.3">
      <c r="A111" s="169" t="s">
        <v>544</v>
      </c>
      <c r="B111" s="170" t="s">
        <v>1234</v>
      </c>
    </row>
    <row r="112" spans="1:2" x14ac:dyDescent="0.3">
      <c r="A112" s="169" t="s">
        <v>543</v>
      </c>
      <c r="B112" s="170" t="s">
        <v>1235</v>
      </c>
    </row>
    <row r="113" spans="1:2" x14ac:dyDescent="0.3">
      <c r="A113" s="169" t="s">
        <v>545</v>
      </c>
      <c r="B113" s="170" t="s">
        <v>1236</v>
      </c>
    </row>
    <row r="114" spans="1:2" x14ac:dyDescent="0.3">
      <c r="A114" s="169" t="s">
        <v>562</v>
      </c>
      <c r="B114" s="170" t="s">
        <v>1237</v>
      </c>
    </row>
    <row r="115" spans="1:2" x14ac:dyDescent="0.3">
      <c r="A115" s="169" t="s">
        <v>558</v>
      </c>
      <c r="B115" s="170" t="s">
        <v>1238</v>
      </c>
    </row>
    <row r="116" spans="1:2" x14ac:dyDescent="0.3">
      <c r="A116" s="169" t="s">
        <v>560</v>
      </c>
      <c r="B116" s="170" t="s">
        <v>1239</v>
      </c>
    </row>
    <row r="117" spans="1:2" x14ac:dyDescent="0.3">
      <c r="A117" s="169" t="s">
        <v>547</v>
      </c>
      <c r="B117" s="170" t="s">
        <v>1240</v>
      </c>
    </row>
    <row r="118" spans="1:2" x14ac:dyDescent="0.3">
      <c r="A118" s="169" t="s">
        <v>552</v>
      </c>
      <c r="B118" s="170" t="s">
        <v>1241</v>
      </c>
    </row>
    <row r="119" spans="1:2" x14ac:dyDescent="0.3">
      <c r="A119" s="169" t="s">
        <v>575</v>
      </c>
      <c r="B119" s="170" t="s">
        <v>1242</v>
      </c>
    </row>
    <row r="120" spans="1:2" x14ac:dyDescent="0.3">
      <c r="A120" s="169" t="s">
        <v>551</v>
      </c>
      <c r="B120" s="170" t="s">
        <v>1243</v>
      </c>
    </row>
    <row r="121" spans="1:2" x14ac:dyDescent="0.3">
      <c r="A121" s="169" t="s">
        <v>564</v>
      </c>
      <c r="B121" s="170" t="s">
        <v>1244</v>
      </c>
    </row>
    <row r="122" spans="1:2" x14ac:dyDescent="0.3">
      <c r="A122" s="169" t="s">
        <v>559</v>
      </c>
      <c r="B122" s="170" t="s">
        <v>1245</v>
      </c>
    </row>
    <row r="123" spans="1:2" x14ac:dyDescent="0.3">
      <c r="A123" s="169" t="s">
        <v>546</v>
      </c>
      <c r="B123" s="170" t="s">
        <v>1246</v>
      </c>
    </row>
    <row r="124" spans="1:2" x14ac:dyDescent="0.3">
      <c r="A124" s="169" t="s">
        <v>576</v>
      </c>
      <c r="B124" s="170" t="s">
        <v>1247</v>
      </c>
    </row>
    <row r="125" spans="1:2" x14ac:dyDescent="0.3">
      <c r="A125" s="169" t="s">
        <v>553</v>
      </c>
      <c r="B125" s="170" t="s">
        <v>1248</v>
      </c>
    </row>
    <row r="126" spans="1:2" x14ac:dyDescent="0.3">
      <c r="A126" s="169" t="s">
        <v>561</v>
      </c>
      <c r="B126" s="170" t="s">
        <v>1249</v>
      </c>
    </row>
    <row r="127" spans="1:2" x14ac:dyDescent="0.3">
      <c r="A127" s="169" t="s">
        <v>554</v>
      </c>
      <c r="B127" s="170" t="s">
        <v>1250</v>
      </c>
    </row>
    <row r="128" spans="1:2" x14ac:dyDescent="0.3">
      <c r="A128" s="169" t="s">
        <v>550</v>
      </c>
      <c r="B128" s="170" t="s">
        <v>1251</v>
      </c>
    </row>
    <row r="129" spans="1:2" x14ac:dyDescent="0.3">
      <c r="A129" s="169" t="s">
        <v>548</v>
      </c>
      <c r="B129" s="170" t="s">
        <v>1252</v>
      </c>
    </row>
    <row r="130" spans="1:2" x14ac:dyDescent="0.3">
      <c r="A130" s="169" t="s">
        <v>556</v>
      </c>
      <c r="B130" s="170" t="s">
        <v>1253</v>
      </c>
    </row>
    <row r="131" spans="1:2" x14ac:dyDescent="0.3">
      <c r="A131" s="169" t="s">
        <v>549</v>
      </c>
      <c r="B131" s="170" t="s">
        <v>1254</v>
      </c>
    </row>
    <row r="132" spans="1:2" x14ac:dyDescent="0.3">
      <c r="A132" s="169" t="s">
        <v>563</v>
      </c>
      <c r="B132" s="170" t="s">
        <v>1255</v>
      </c>
    </row>
    <row r="133" spans="1:2" x14ac:dyDescent="0.3">
      <c r="A133" s="169" t="s">
        <v>565</v>
      </c>
      <c r="B133" s="170" t="s">
        <v>1256</v>
      </c>
    </row>
    <row r="134" spans="1:2" x14ac:dyDescent="0.3">
      <c r="A134" s="169" t="s">
        <v>568</v>
      </c>
      <c r="B134" s="170" t="s">
        <v>1257</v>
      </c>
    </row>
    <row r="135" spans="1:2" x14ac:dyDescent="0.3">
      <c r="A135" s="169" t="s">
        <v>571</v>
      </c>
      <c r="B135" s="170" t="s">
        <v>1258</v>
      </c>
    </row>
    <row r="136" spans="1:2" x14ac:dyDescent="0.3">
      <c r="A136" s="169" t="s">
        <v>574</v>
      </c>
      <c r="B136" s="170" t="s">
        <v>1259</v>
      </c>
    </row>
    <row r="137" spans="1:2" x14ac:dyDescent="0.3">
      <c r="A137" s="169" t="s">
        <v>572</v>
      </c>
      <c r="B137" s="170" t="s">
        <v>1260</v>
      </c>
    </row>
    <row r="138" spans="1:2" x14ac:dyDescent="0.3">
      <c r="A138" s="169" t="s">
        <v>570</v>
      </c>
      <c r="B138" s="170" t="s">
        <v>1261</v>
      </c>
    </row>
    <row r="139" spans="1:2" x14ac:dyDescent="0.3">
      <c r="A139" s="169" t="s">
        <v>567</v>
      </c>
      <c r="B139" s="170" t="s">
        <v>1262</v>
      </c>
    </row>
    <row r="140" spans="1:2" x14ac:dyDescent="0.3">
      <c r="A140" s="169" t="s">
        <v>566</v>
      </c>
      <c r="B140" s="170" t="s">
        <v>1263</v>
      </c>
    </row>
    <row r="141" spans="1:2" x14ac:dyDescent="0.3">
      <c r="A141" s="169" t="s">
        <v>573</v>
      </c>
      <c r="B141" s="170" t="s">
        <v>1264</v>
      </c>
    </row>
    <row r="142" spans="1:2" x14ac:dyDescent="0.3">
      <c r="A142" s="169" t="s">
        <v>569</v>
      </c>
      <c r="B142" s="170" t="s">
        <v>1265</v>
      </c>
    </row>
    <row r="143" spans="1:2" x14ac:dyDescent="0.3">
      <c r="A143" s="169" t="s">
        <v>578</v>
      </c>
      <c r="B143" s="170" t="s">
        <v>1266</v>
      </c>
    </row>
    <row r="144" spans="1:2" x14ac:dyDescent="0.3">
      <c r="A144" s="169" t="s">
        <v>581</v>
      </c>
      <c r="B144" s="170" t="s">
        <v>1267</v>
      </c>
    </row>
    <row r="145" spans="1:2" x14ac:dyDescent="0.3">
      <c r="A145" s="169" t="s">
        <v>584</v>
      </c>
      <c r="B145" s="170" t="s">
        <v>1268</v>
      </c>
    </row>
    <row r="146" spans="1:2" x14ac:dyDescent="0.3">
      <c r="A146" s="169" t="s">
        <v>505</v>
      </c>
      <c r="B146" s="170" t="s">
        <v>1269</v>
      </c>
    </row>
    <row r="147" spans="1:2" x14ac:dyDescent="0.3">
      <c r="A147" s="169" t="s">
        <v>582</v>
      </c>
      <c r="B147" s="170" t="s">
        <v>1270</v>
      </c>
    </row>
    <row r="148" spans="1:2" x14ac:dyDescent="0.3">
      <c r="A148" s="169" t="s">
        <v>585</v>
      </c>
      <c r="B148" s="170" t="s">
        <v>1271</v>
      </c>
    </row>
    <row r="149" spans="1:2" x14ac:dyDescent="0.3">
      <c r="A149" s="169" t="s">
        <v>579</v>
      </c>
      <c r="B149" s="170" t="s">
        <v>1272</v>
      </c>
    </row>
    <row r="150" spans="1:2" x14ac:dyDescent="0.3">
      <c r="A150" s="169" t="s">
        <v>611</v>
      </c>
      <c r="B150" s="170" t="s">
        <v>1273</v>
      </c>
    </row>
    <row r="151" spans="1:2" x14ac:dyDescent="0.3">
      <c r="A151" s="169" t="s">
        <v>586</v>
      </c>
      <c r="B151" s="170" t="s">
        <v>1274</v>
      </c>
    </row>
    <row r="152" spans="1:2" x14ac:dyDescent="0.3">
      <c r="A152" s="169" t="s">
        <v>587</v>
      </c>
      <c r="B152" s="170" t="s">
        <v>1275</v>
      </c>
    </row>
    <row r="153" spans="1:2" x14ac:dyDescent="0.3">
      <c r="A153" s="169" t="s">
        <v>577</v>
      </c>
      <c r="B153" s="170" t="s">
        <v>1276</v>
      </c>
    </row>
    <row r="154" spans="1:2" x14ac:dyDescent="0.3">
      <c r="A154" s="169" t="s">
        <v>580</v>
      </c>
      <c r="B154" s="170" t="s">
        <v>1277</v>
      </c>
    </row>
    <row r="155" spans="1:2" x14ac:dyDescent="0.3">
      <c r="A155" s="169" t="s">
        <v>583</v>
      </c>
      <c r="B155" s="170" t="s">
        <v>1278</v>
      </c>
    </row>
    <row r="156" spans="1:2" x14ac:dyDescent="0.3">
      <c r="A156" s="169" t="s">
        <v>588</v>
      </c>
      <c r="B156" s="170" t="s">
        <v>1279</v>
      </c>
    </row>
    <row r="157" spans="1:2" x14ac:dyDescent="0.3">
      <c r="A157" s="169" t="s">
        <v>522</v>
      </c>
      <c r="B157" s="170" t="s">
        <v>1280</v>
      </c>
    </row>
    <row r="158" spans="1:2" x14ac:dyDescent="0.3">
      <c r="A158" s="169" t="s">
        <v>613</v>
      </c>
      <c r="B158" s="170" t="s">
        <v>1281</v>
      </c>
    </row>
    <row r="159" spans="1:2" x14ac:dyDescent="0.3">
      <c r="A159" s="169" t="s">
        <v>615</v>
      </c>
      <c r="B159" s="170" t="s">
        <v>1282</v>
      </c>
    </row>
    <row r="160" spans="1:2" x14ac:dyDescent="0.3">
      <c r="A160" s="169" t="s">
        <v>614</v>
      </c>
      <c r="B160" s="170" t="s">
        <v>1283</v>
      </c>
    </row>
    <row r="161" spans="1:2" x14ac:dyDescent="0.3">
      <c r="A161" s="169" t="s">
        <v>490</v>
      </c>
      <c r="B161" s="170" t="s">
        <v>1284</v>
      </c>
    </row>
    <row r="162" spans="1:2" x14ac:dyDescent="0.3">
      <c r="A162" s="169" t="s">
        <v>489</v>
      </c>
      <c r="B162" s="170" t="s">
        <v>1285</v>
      </c>
    </row>
    <row r="163" spans="1:2" x14ac:dyDescent="0.3">
      <c r="A163" s="169" t="s">
        <v>487</v>
      </c>
      <c r="B163" s="170" t="s">
        <v>1286</v>
      </c>
    </row>
    <row r="164" spans="1:2" x14ac:dyDescent="0.3">
      <c r="A164" s="169" t="s">
        <v>488</v>
      </c>
      <c r="B164" s="170" t="s">
        <v>1287</v>
      </c>
    </row>
    <row r="165" spans="1:2" x14ac:dyDescent="0.3">
      <c r="A165" s="169" t="s">
        <v>486</v>
      </c>
      <c r="B165" s="170" t="s">
        <v>1288</v>
      </c>
    </row>
    <row r="166" spans="1:2" x14ac:dyDescent="0.3">
      <c r="A166" s="169" t="s">
        <v>485</v>
      </c>
      <c r="B166" s="170" t="s">
        <v>1289</v>
      </c>
    </row>
    <row r="167" spans="1:2" x14ac:dyDescent="0.3">
      <c r="A167" s="169" t="s">
        <v>598</v>
      </c>
      <c r="B167" s="170" t="s">
        <v>1290</v>
      </c>
    </row>
    <row r="168" spans="1:2" x14ac:dyDescent="0.3">
      <c r="A168" s="169" t="s">
        <v>589</v>
      </c>
      <c r="B168" s="170" t="s">
        <v>1291</v>
      </c>
    </row>
    <row r="169" spans="1:2" x14ac:dyDescent="0.3">
      <c r="A169" s="169" t="s">
        <v>590</v>
      </c>
      <c r="B169" s="170" t="s">
        <v>1292</v>
      </c>
    </row>
    <row r="170" spans="1:2" x14ac:dyDescent="0.3">
      <c r="A170" s="169" t="s">
        <v>596</v>
      </c>
      <c r="B170" s="170" t="s">
        <v>1293</v>
      </c>
    </row>
    <row r="171" spans="1:2" x14ac:dyDescent="0.3">
      <c r="A171" s="169" t="s">
        <v>603</v>
      </c>
      <c r="B171" s="170" t="s">
        <v>1294</v>
      </c>
    </row>
    <row r="172" spans="1:2" x14ac:dyDescent="0.3">
      <c r="A172" s="169" t="s">
        <v>599</v>
      </c>
      <c r="B172" s="170" t="s">
        <v>1295</v>
      </c>
    </row>
    <row r="173" spans="1:2" x14ac:dyDescent="0.3">
      <c r="A173" s="169" t="s">
        <v>616</v>
      </c>
      <c r="B173" s="170" t="s">
        <v>1296</v>
      </c>
    </row>
    <row r="174" spans="1:2" x14ac:dyDescent="0.3">
      <c r="A174" s="169" t="s">
        <v>601</v>
      </c>
      <c r="B174" s="170" t="s">
        <v>1297</v>
      </c>
    </row>
    <row r="175" spans="1:2" x14ac:dyDescent="0.3">
      <c r="A175" s="169" t="s">
        <v>592</v>
      </c>
      <c r="B175" s="170" t="s">
        <v>1298</v>
      </c>
    </row>
    <row r="176" spans="1:2" x14ac:dyDescent="0.3">
      <c r="A176" s="169" t="s">
        <v>618</v>
      </c>
      <c r="B176" s="170" t="s">
        <v>1299</v>
      </c>
    </row>
    <row r="177" spans="1:2" x14ac:dyDescent="0.3">
      <c r="A177" s="169" t="s">
        <v>600</v>
      </c>
      <c r="B177" s="170" t="s">
        <v>1300</v>
      </c>
    </row>
    <row r="178" spans="1:2" x14ac:dyDescent="0.3">
      <c r="A178" s="169" t="s">
        <v>594</v>
      </c>
      <c r="B178" s="170" t="s">
        <v>1301</v>
      </c>
    </row>
    <row r="179" spans="1:2" x14ac:dyDescent="0.3">
      <c r="A179" s="169" t="s">
        <v>597</v>
      </c>
      <c r="B179" s="170" t="s">
        <v>1302</v>
      </c>
    </row>
    <row r="180" spans="1:2" x14ac:dyDescent="0.3">
      <c r="A180" s="169" t="s">
        <v>604</v>
      </c>
      <c r="B180" s="170" t="s">
        <v>1303</v>
      </c>
    </row>
    <row r="181" spans="1:2" x14ac:dyDescent="0.3">
      <c r="A181" s="169" t="s">
        <v>617</v>
      </c>
      <c r="B181" s="170" t="s">
        <v>1304</v>
      </c>
    </row>
    <row r="182" spans="1:2" x14ac:dyDescent="0.3">
      <c r="A182" s="169" t="s">
        <v>607</v>
      </c>
      <c r="B182" s="170" t="s">
        <v>1305</v>
      </c>
    </row>
    <row r="183" spans="1:2" x14ac:dyDescent="0.3">
      <c r="A183" s="169" t="s">
        <v>595</v>
      </c>
      <c r="B183" s="170" t="s">
        <v>1306</v>
      </c>
    </row>
    <row r="184" spans="1:2" x14ac:dyDescent="0.3">
      <c r="A184" s="169" t="s">
        <v>498</v>
      </c>
      <c r="B184" s="170" t="s">
        <v>1307</v>
      </c>
    </row>
    <row r="185" spans="1:2" x14ac:dyDescent="0.3">
      <c r="A185" s="169" t="s">
        <v>602</v>
      </c>
      <c r="B185" s="170" t="s">
        <v>1308</v>
      </c>
    </row>
    <row r="186" spans="1:2" x14ac:dyDescent="0.3">
      <c r="A186" s="169" t="s">
        <v>620</v>
      </c>
      <c r="B186" s="170" t="s">
        <v>1309</v>
      </c>
    </row>
    <row r="187" spans="1:2" x14ac:dyDescent="0.3">
      <c r="A187" s="169" t="s">
        <v>619</v>
      </c>
      <c r="B187" s="170" t="s">
        <v>2647</v>
      </c>
    </row>
    <row r="188" spans="1:2" x14ac:dyDescent="0.3">
      <c r="A188" s="169" t="s">
        <v>633</v>
      </c>
      <c r="B188" s="170" t="s">
        <v>1310</v>
      </c>
    </row>
    <row r="189" spans="1:2" x14ac:dyDescent="0.3">
      <c r="A189" s="169" t="s">
        <v>474</v>
      </c>
      <c r="B189" s="170" t="s">
        <v>1311</v>
      </c>
    </row>
    <row r="190" spans="1:2" x14ac:dyDescent="0.3">
      <c r="A190" s="169" t="s">
        <v>506</v>
      </c>
      <c r="B190" s="170" t="s">
        <v>1312</v>
      </c>
    </row>
    <row r="191" spans="1:2" x14ac:dyDescent="0.3">
      <c r="A191" s="169" t="s">
        <v>626</v>
      </c>
      <c r="B191" s="170" t="s">
        <v>1313</v>
      </c>
    </row>
    <row r="192" spans="1:2" x14ac:dyDescent="0.3">
      <c r="A192" s="169" t="s">
        <v>624</v>
      </c>
      <c r="B192" s="170" t="s">
        <v>1314</v>
      </c>
    </row>
    <row r="193" spans="1:2" x14ac:dyDescent="0.3">
      <c r="A193" s="169" t="s">
        <v>622</v>
      </c>
      <c r="B193" s="170" t="s">
        <v>1315</v>
      </c>
    </row>
    <row r="194" spans="1:2" x14ac:dyDescent="0.3">
      <c r="A194" s="169" t="s">
        <v>627</v>
      </c>
      <c r="B194" s="170" t="s">
        <v>1316</v>
      </c>
    </row>
    <row r="195" spans="1:2" x14ac:dyDescent="0.3">
      <c r="A195" s="169" t="s">
        <v>625</v>
      </c>
      <c r="B195" s="170" t="s">
        <v>1317</v>
      </c>
    </row>
    <row r="196" spans="1:2" x14ac:dyDescent="0.3">
      <c r="A196" s="169" t="s">
        <v>632</v>
      </c>
      <c r="B196" s="170" t="s">
        <v>1318</v>
      </c>
    </row>
    <row r="197" spans="1:2" x14ac:dyDescent="0.3">
      <c r="A197" s="169" t="s">
        <v>630</v>
      </c>
      <c r="B197" s="170" t="s">
        <v>1319</v>
      </c>
    </row>
    <row r="198" spans="1:2" x14ac:dyDescent="0.3">
      <c r="A198" s="169" t="s">
        <v>628</v>
      </c>
      <c r="B198" s="170" t="s">
        <v>1320</v>
      </c>
    </row>
    <row r="199" spans="1:2" x14ac:dyDescent="0.3">
      <c r="A199" s="169" t="s">
        <v>631</v>
      </c>
      <c r="B199" s="170" t="s">
        <v>1321</v>
      </c>
    </row>
    <row r="200" spans="1:2" x14ac:dyDescent="0.3">
      <c r="A200" s="169" t="s">
        <v>629</v>
      </c>
      <c r="B200" s="170" t="s">
        <v>1322</v>
      </c>
    </row>
    <row r="201" spans="1:2" x14ac:dyDescent="0.3">
      <c r="A201" s="169" t="s">
        <v>634</v>
      </c>
      <c r="B201" s="170" t="s">
        <v>1323</v>
      </c>
    </row>
    <row r="202" spans="1:2" x14ac:dyDescent="0.3">
      <c r="A202" s="169" t="s">
        <v>621</v>
      </c>
      <c r="B202" s="170" t="s">
        <v>1324</v>
      </c>
    </row>
    <row r="203" spans="1:2" x14ac:dyDescent="0.3">
      <c r="A203" s="169" t="s">
        <v>623</v>
      </c>
      <c r="B203" s="170" t="s">
        <v>1325</v>
      </c>
    </row>
    <row r="204" spans="1:2" x14ac:dyDescent="0.3">
      <c r="A204" s="169" t="s">
        <v>403</v>
      </c>
      <c r="B204" s="170" t="s">
        <v>404</v>
      </c>
    </row>
    <row r="205" spans="1:2" x14ac:dyDescent="0.3">
      <c r="A205" s="169" t="s">
        <v>635</v>
      </c>
      <c r="B205" s="170" t="s">
        <v>1326</v>
      </c>
    </row>
    <row r="206" spans="1:2" x14ac:dyDescent="0.3">
      <c r="A206" s="169" t="s">
        <v>638</v>
      </c>
      <c r="B206" s="170" t="s">
        <v>1327</v>
      </c>
    </row>
    <row r="207" spans="1:2" x14ac:dyDescent="0.3">
      <c r="A207" s="169" t="s">
        <v>637</v>
      </c>
      <c r="B207" s="170" t="s">
        <v>1328</v>
      </c>
    </row>
    <row r="208" spans="1:2" x14ac:dyDescent="0.3">
      <c r="A208" s="169" t="s">
        <v>639</v>
      </c>
      <c r="B208" s="170" t="s">
        <v>1329</v>
      </c>
    </row>
    <row r="209" spans="1:2" x14ac:dyDescent="0.3">
      <c r="A209" s="169" t="s">
        <v>641</v>
      </c>
      <c r="B209" s="170" t="s">
        <v>1330</v>
      </c>
    </row>
    <row r="210" spans="1:2" x14ac:dyDescent="0.3">
      <c r="A210" s="169" t="s">
        <v>643</v>
      </c>
      <c r="B210" s="170" t="s">
        <v>1331</v>
      </c>
    </row>
    <row r="211" spans="1:2" x14ac:dyDescent="0.3">
      <c r="A211" s="169" t="s">
        <v>612</v>
      </c>
      <c r="B211" s="170" t="s">
        <v>1332</v>
      </c>
    </row>
    <row r="212" spans="1:2" x14ac:dyDescent="0.3">
      <c r="A212" s="169" t="s">
        <v>644</v>
      </c>
      <c r="B212" s="170" t="s">
        <v>1333</v>
      </c>
    </row>
    <row r="213" spans="1:2" x14ac:dyDescent="0.3">
      <c r="A213" s="169" t="s">
        <v>463</v>
      </c>
      <c r="B213" s="170" t="s">
        <v>1334</v>
      </c>
    </row>
    <row r="214" spans="1:2" x14ac:dyDescent="0.3">
      <c r="A214" s="169" t="s">
        <v>640</v>
      </c>
      <c r="B214" s="170" t="s">
        <v>1335</v>
      </c>
    </row>
    <row r="215" spans="1:2" x14ac:dyDescent="0.3">
      <c r="A215" s="169" t="s">
        <v>645</v>
      </c>
      <c r="B215" s="170" t="s">
        <v>1336</v>
      </c>
    </row>
    <row r="216" spans="1:2" x14ac:dyDescent="0.3">
      <c r="A216" s="169" t="s">
        <v>642</v>
      </c>
      <c r="B216" s="170" t="s">
        <v>1337</v>
      </c>
    </row>
    <row r="217" spans="1:2" x14ac:dyDescent="0.3">
      <c r="A217" s="169" t="s">
        <v>646</v>
      </c>
      <c r="B217" s="170" t="s">
        <v>1338</v>
      </c>
    </row>
    <row r="218" spans="1:2" x14ac:dyDescent="0.3">
      <c r="A218" s="169" t="s">
        <v>593</v>
      </c>
      <c r="B218" s="170" t="s">
        <v>1339</v>
      </c>
    </row>
    <row r="219" spans="1:2" x14ac:dyDescent="0.3">
      <c r="A219" s="169" t="s">
        <v>473</v>
      </c>
      <c r="B219" s="170" t="s">
        <v>1340</v>
      </c>
    </row>
    <row r="220" spans="1:2" x14ac:dyDescent="0.3">
      <c r="A220" s="169" t="s">
        <v>538</v>
      </c>
      <c r="B220" s="170" t="s">
        <v>1341</v>
      </c>
    </row>
    <row r="221" spans="1:2" x14ac:dyDescent="0.3">
      <c r="A221" s="169" t="s">
        <v>555</v>
      </c>
      <c r="B221" s="170" t="s">
        <v>1342</v>
      </c>
    </row>
    <row r="222" spans="1:2" x14ac:dyDescent="0.3">
      <c r="A222" s="169" t="s">
        <v>648</v>
      </c>
      <c r="B222" s="170" t="s">
        <v>1343</v>
      </c>
    </row>
    <row r="223" spans="1:2" x14ac:dyDescent="0.3">
      <c r="A223" s="169" t="s">
        <v>605</v>
      </c>
      <c r="B223" s="170" t="s">
        <v>1344</v>
      </c>
    </row>
    <row r="224" spans="1:2" x14ac:dyDescent="0.3">
      <c r="A224" s="169" t="s">
        <v>649</v>
      </c>
      <c r="B224" s="170" t="s">
        <v>1345</v>
      </c>
    </row>
    <row r="225" spans="1:2" x14ac:dyDescent="0.3">
      <c r="A225" s="171" t="s">
        <v>650</v>
      </c>
      <c r="B225" s="172" t="s">
        <v>1346</v>
      </c>
    </row>
  </sheetData>
  <sheetProtection algorithmName="SHA-512" hashValue="dIT9nEZk4EA4oV2J5+qnC05PKWChWdkiPwh9yc6+YE5eh44Ij1U4QNhlPpQbItBqFM6nZ/Q9Awiu5vKKVeODdQ==" saltValue="PIkUlIwUbMcFmjzwu2OGFA==" spinCount="100000" sheet="1" objects="1" scenarios="1"/>
  <mergeCells count="1">
    <mergeCell ref="A1:B1"/>
  </mergeCells>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5EFDA-D00F-4441-BCE4-38DCED9C3821}">
  <sheetPr codeName="Sheet28">
    <tabColor rgb="FF92D050"/>
  </sheetPr>
  <dimension ref="A1:B260"/>
  <sheetViews>
    <sheetView workbookViewId="0">
      <selection activeCell="B225" sqref="B225"/>
    </sheetView>
  </sheetViews>
  <sheetFormatPr defaultRowHeight="14.4" x14ac:dyDescent="0.3"/>
  <cols>
    <col min="1" max="1" width="14.5546875" customWidth="1"/>
    <col min="2" max="2" width="32.44140625" bestFit="1" customWidth="1"/>
  </cols>
  <sheetData>
    <row r="1" spans="1:2" x14ac:dyDescent="0.3">
      <c r="A1" s="225" t="s">
        <v>86</v>
      </c>
      <c r="B1" s="226"/>
    </row>
    <row r="2" spans="1:2" x14ac:dyDescent="0.3">
      <c r="A2" s="82" t="s">
        <v>397</v>
      </c>
      <c r="B2" s="82" t="s">
        <v>1129</v>
      </c>
    </row>
    <row r="3" spans="1:2" x14ac:dyDescent="0.3">
      <c r="A3" s="126" t="s">
        <v>437</v>
      </c>
      <c r="B3" s="126" t="s">
        <v>1130</v>
      </c>
    </row>
    <row r="4" spans="1:2" x14ac:dyDescent="0.3">
      <c r="A4" s="126" t="s">
        <v>636</v>
      </c>
      <c r="B4" s="126" t="s">
        <v>1131</v>
      </c>
    </row>
    <row r="5" spans="1:2" x14ac:dyDescent="0.3">
      <c r="A5" s="126" t="s">
        <v>433</v>
      </c>
      <c r="B5" s="126" t="s">
        <v>1132</v>
      </c>
    </row>
    <row r="6" spans="1:2" x14ac:dyDescent="0.3">
      <c r="A6" s="126" t="s">
        <v>441</v>
      </c>
      <c r="B6" s="126" t="s">
        <v>1133</v>
      </c>
    </row>
    <row r="7" spans="1:2" x14ac:dyDescent="0.3">
      <c r="A7" s="126" t="s">
        <v>439</v>
      </c>
      <c r="B7" s="126" t="s">
        <v>1134</v>
      </c>
    </row>
    <row r="8" spans="1:2" x14ac:dyDescent="0.3">
      <c r="A8" s="126" t="s">
        <v>434</v>
      </c>
      <c r="B8" s="126" t="s">
        <v>1135</v>
      </c>
    </row>
    <row r="9" spans="1:2" x14ac:dyDescent="0.3">
      <c r="A9" s="126" t="s">
        <v>443</v>
      </c>
      <c r="B9" s="126" t="s">
        <v>1136</v>
      </c>
    </row>
    <row r="10" spans="1:2" x14ac:dyDescent="0.3">
      <c r="A10" s="126" t="s">
        <v>438</v>
      </c>
      <c r="B10" s="126" t="s">
        <v>1137</v>
      </c>
    </row>
    <row r="11" spans="1:2" x14ac:dyDescent="0.3">
      <c r="A11" s="126" t="s">
        <v>440</v>
      </c>
      <c r="B11" s="126" t="s">
        <v>1138</v>
      </c>
    </row>
    <row r="12" spans="1:2" x14ac:dyDescent="0.3">
      <c r="A12" s="126" t="s">
        <v>442</v>
      </c>
      <c r="B12" s="126" t="s">
        <v>1139</v>
      </c>
    </row>
    <row r="13" spans="1:2" x14ac:dyDescent="0.3">
      <c r="A13" s="126" t="s">
        <v>436</v>
      </c>
      <c r="B13" s="126" t="s">
        <v>1140</v>
      </c>
    </row>
    <row r="14" spans="1:2" x14ac:dyDescent="0.3">
      <c r="A14" s="125" t="s">
        <v>1056</v>
      </c>
      <c r="B14" s="125" t="s">
        <v>1057</v>
      </c>
    </row>
    <row r="15" spans="1:2" x14ac:dyDescent="0.3">
      <c r="A15" s="126" t="s">
        <v>445</v>
      </c>
      <c r="B15" s="126" t="s">
        <v>1141</v>
      </c>
    </row>
    <row r="16" spans="1:2" x14ac:dyDescent="0.3">
      <c r="A16" s="126" t="s">
        <v>444</v>
      </c>
      <c r="B16" s="126" t="s">
        <v>1142</v>
      </c>
    </row>
    <row r="17" spans="1:2" x14ac:dyDescent="0.3">
      <c r="A17" s="125" t="s">
        <v>1058</v>
      </c>
      <c r="B17" s="125" t="s">
        <v>1059</v>
      </c>
    </row>
    <row r="18" spans="1:2" x14ac:dyDescent="0.3">
      <c r="A18" s="126" t="s">
        <v>446</v>
      </c>
      <c r="B18" s="126" t="s">
        <v>1143</v>
      </c>
    </row>
    <row r="19" spans="1:2" x14ac:dyDescent="0.3">
      <c r="A19" s="126" t="s">
        <v>458</v>
      </c>
      <c r="B19" s="126" t="s">
        <v>1144</v>
      </c>
    </row>
    <row r="20" spans="1:2" x14ac:dyDescent="0.3">
      <c r="A20" s="126" t="s">
        <v>450</v>
      </c>
      <c r="B20" s="126" t="s">
        <v>1145</v>
      </c>
    </row>
    <row r="21" spans="1:2" x14ac:dyDescent="0.3">
      <c r="A21" s="126" t="s">
        <v>449</v>
      </c>
      <c r="B21" s="126" t="s">
        <v>1146</v>
      </c>
    </row>
    <row r="22" spans="1:2" x14ac:dyDescent="0.3">
      <c r="A22" s="125" t="s">
        <v>1060</v>
      </c>
      <c r="B22" s="125" t="s">
        <v>1061</v>
      </c>
    </row>
    <row r="23" spans="1:2" x14ac:dyDescent="0.3">
      <c r="A23" s="126" t="s">
        <v>465</v>
      </c>
      <c r="B23" s="126" t="s">
        <v>1147</v>
      </c>
    </row>
    <row r="24" spans="1:2" x14ac:dyDescent="0.3">
      <c r="A24" s="125" t="s">
        <v>1062</v>
      </c>
      <c r="B24" s="125" t="s">
        <v>1063</v>
      </c>
    </row>
    <row r="25" spans="1:2" x14ac:dyDescent="0.3">
      <c r="A25" s="126" t="s">
        <v>448</v>
      </c>
      <c r="B25" s="126" t="s">
        <v>1148</v>
      </c>
    </row>
    <row r="26" spans="1:2" x14ac:dyDescent="0.3">
      <c r="A26" s="126" t="s">
        <v>466</v>
      </c>
      <c r="B26" s="126" t="s">
        <v>1149</v>
      </c>
    </row>
    <row r="27" spans="1:2" x14ac:dyDescent="0.3">
      <c r="A27" s="126" t="s">
        <v>453</v>
      </c>
      <c r="B27" s="126" t="s">
        <v>1150</v>
      </c>
    </row>
    <row r="28" spans="1:2" x14ac:dyDescent="0.3">
      <c r="A28" s="126" t="s">
        <v>591</v>
      </c>
      <c r="B28" s="126" t="s">
        <v>1151</v>
      </c>
    </row>
    <row r="29" spans="1:2" x14ac:dyDescent="0.3">
      <c r="A29" s="126" t="s">
        <v>454</v>
      </c>
      <c r="B29" s="126" t="s">
        <v>1152</v>
      </c>
    </row>
    <row r="30" spans="1:2" x14ac:dyDescent="0.3">
      <c r="A30" s="126" t="s">
        <v>464</v>
      </c>
      <c r="B30" s="126" t="s">
        <v>1153</v>
      </c>
    </row>
    <row r="31" spans="1:2" x14ac:dyDescent="0.3">
      <c r="A31" s="126" t="s">
        <v>456</v>
      </c>
      <c r="B31" s="126" t="s">
        <v>1154</v>
      </c>
    </row>
    <row r="32" spans="1:2" x14ac:dyDescent="0.3">
      <c r="A32" s="126" t="s">
        <v>457</v>
      </c>
      <c r="B32" s="126" t="s">
        <v>1155</v>
      </c>
    </row>
    <row r="33" spans="1:2" x14ac:dyDescent="0.3">
      <c r="A33" s="126" t="s">
        <v>461</v>
      </c>
      <c r="B33" s="126" t="s">
        <v>1156</v>
      </c>
    </row>
    <row r="34" spans="1:2" x14ac:dyDescent="0.3">
      <c r="A34" s="126" t="s">
        <v>447</v>
      </c>
      <c r="B34" s="126" t="s">
        <v>698</v>
      </c>
    </row>
    <row r="35" spans="1:2" x14ac:dyDescent="0.3">
      <c r="A35" s="126" t="s">
        <v>455</v>
      </c>
      <c r="B35" s="126" t="s">
        <v>1157</v>
      </c>
    </row>
    <row r="36" spans="1:2" x14ac:dyDescent="0.3">
      <c r="A36" s="126" t="s">
        <v>460</v>
      </c>
      <c r="B36" s="126" t="s">
        <v>1158</v>
      </c>
    </row>
    <row r="37" spans="1:2" x14ac:dyDescent="0.3">
      <c r="A37" s="126" t="s">
        <v>459</v>
      </c>
      <c r="B37" s="126" t="s">
        <v>1159</v>
      </c>
    </row>
    <row r="38" spans="1:2" x14ac:dyDescent="0.3">
      <c r="A38" s="126" t="s">
        <v>451</v>
      </c>
      <c r="B38" s="126" t="s">
        <v>1160</v>
      </c>
    </row>
    <row r="39" spans="1:2" x14ac:dyDescent="0.3">
      <c r="A39" s="126" t="s">
        <v>452</v>
      </c>
      <c r="B39" s="126" t="s">
        <v>1161</v>
      </c>
    </row>
    <row r="40" spans="1:2" x14ac:dyDescent="0.3">
      <c r="A40" s="126" t="s">
        <v>469</v>
      </c>
      <c r="B40" s="126" t="s">
        <v>697</v>
      </c>
    </row>
    <row r="41" spans="1:2" x14ac:dyDescent="0.3">
      <c r="A41" s="126" t="s">
        <v>477</v>
      </c>
      <c r="B41" s="126" t="s">
        <v>1162</v>
      </c>
    </row>
    <row r="42" spans="1:2" x14ac:dyDescent="0.3">
      <c r="A42" s="126" t="s">
        <v>481</v>
      </c>
      <c r="B42" s="126" t="s">
        <v>1163</v>
      </c>
    </row>
    <row r="43" spans="1:2" x14ac:dyDescent="0.3">
      <c r="A43" s="126" t="s">
        <v>472</v>
      </c>
      <c r="B43" s="126" t="s">
        <v>1164</v>
      </c>
    </row>
    <row r="44" spans="1:2" x14ac:dyDescent="0.3">
      <c r="A44" s="126" t="s">
        <v>480</v>
      </c>
      <c r="B44" s="126" t="s">
        <v>1165</v>
      </c>
    </row>
    <row r="45" spans="1:2" x14ac:dyDescent="0.3">
      <c r="A45" s="126" t="s">
        <v>484</v>
      </c>
      <c r="B45" s="126" t="s">
        <v>1166</v>
      </c>
    </row>
    <row r="46" spans="1:2" x14ac:dyDescent="0.3">
      <c r="A46" s="126" t="s">
        <v>482</v>
      </c>
      <c r="B46" s="126" t="s">
        <v>1167</v>
      </c>
    </row>
    <row r="47" spans="1:2" x14ac:dyDescent="0.3">
      <c r="A47" s="126" t="s">
        <v>475</v>
      </c>
      <c r="B47" s="126" t="s">
        <v>1168</v>
      </c>
    </row>
    <row r="48" spans="1:2" x14ac:dyDescent="0.3">
      <c r="A48" s="126" t="s">
        <v>468</v>
      </c>
      <c r="B48" s="126" t="s">
        <v>1169</v>
      </c>
    </row>
    <row r="49" spans="1:2" x14ac:dyDescent="0.3">
      <c r="A49" s="126" t="s">
        <v>398</v>
      </c>
      <c r="B49" s="126" t="s">
        <v>399</v>
      </c>
    </row>
    <row r="50" spans="1:2" x14ac:dyDescent="0.3">
      <c r="A50" s="126" t="s">
        <v>478</v>
      </c>
      <c r="B50" s="126" t="s">
        <v>1170</v>
      </c>
    </row>
    <row r="51" spans="1:2" x14ac:dyDescent="0.3">
      <c r="A51" s="126" t="s">
        <v>483</v>
      </c>
      <c r="B51" s="126" t="s">
        <v>1171</v>
      </c>
    </row>
    <row r="52" spans="1:2" x14ac:dyDescent="0.3">
      <c r="A52" s="126" t="s">
        <v>491</v>
      </c>
      <c r="B52" s="126" t="s">
        <v>1172</v>
      </c>
    </row>
    <row r="53" spans="1:2" x14ac:dyDescent="0.3">
      <c r="A53" s="126" t="s">
        <v>470</v>
      </c>
      <c r="B53" s="126" t="s">
        <v>1173</v>
      </c>
    </row>
    <row r="54" spans="1:2" x14ac:dyDescent="0.3">
      <c r="A54" s="126" t="s">
        <v>492</v>
      </c>
      <c r="B54" s="126" t="s">
        <v>1174</v>
      </c>
    </row>
    <row r="55" spans="1:2" x14ac:dyDescent="0.3">
      <c r="A55" s="126" t="s">
        <v>476</v>
      </c>
      <c r="B55" s="126" t="s">
        <v>1175</v>
      </c>
    </row>
    <row r="56" spans="1:2" x14ac:dyDescent="0.3">
      <c r="A56" s="125" t="s">
        <v>1064</v>
      </c>
      <c r="B56" s="125" t="s">
        <v>1065</v>
      </c>
    </row>
    <row r="57" spans="1:2" x14ac:dyDescent="0.3">
      <c r="A57" s="125" t="s">
        <v>1066</v>
      </c>
      <c r="B57" s="125" t="s">
        <v>1067</v>
      </c>
    </row>
    <row r="58" spans="1:2" x14ac:dyDescent="0.3">
      <c r="A58" s="125" t="s">
        <v>1068</v>
      </c>
      <c r="B58" s="125" t="s">
        <v>1069</v>
      </c>
    </row>
    <row r="59" spans="1:2" x14ac:dyDescent="0.3">
      <c r="A59" s="126" t="s">
        <v>493</v>
      </c>
      <c r="B59" s="126" t="s">
        <v>1176</v>
      </c>
    </row>
    <row r="60" spans="1:2" x14ac:dyDescent="0.3">
      <c r="A60" s="125" t="s">
        <v>1070</v>
      </c>
      <c r="B60" s="125" t="s">
        <v>1071</v>
      </c>
    </row>
    <row r="61" spans="1:2" x14ac:dyDescent="0.3">
      <c r="A61" s="126" t="s">
        <v>494</v>
      </c>
      <c r="B61" s="126" t="s">
        <v>1177</v>
      </c>
    </row>
    <row r="62" spans="1:2" x14ac:dyDescent="0.3">
      <c r="A62" s="126" t="s">
        <v>495</v>
      </c>
      <c r="B62" s="126" t="s">
        <v>1178</v>
      </c>
    </row>
    <row r="63" spans="1:2" x14ac:dyDescent="0.3">
      <c r="A63" s="126" t="s">
        <v>435</v>
      </c>
      <c r="B63" s="126" t="s">
        <v>1179</v>
      </c>
    </row>
    <row r="64" spans="1:2" x14ac:dyDescent="0.3">
      <c r="A64" s="126" t="s">
        <v>496</v>
      </c>
      <c r="B64" s="126" t="s">
        <v>1180</v>
      </c>
    </row>
    <row r="65" spans="1:2" x14ac:dyDescent="0.3">
      <c r="A65" s="125" t="s">
        <v>1072</v>
      </c>
      <c r="B65" s="125" t="s">
        <v>1073</v>
      </c>
    </row>
    <row r="66" spans="1:2" x14ac:dyDescent="0.3">
      <c r="A66" s="126" t="s">
        <v>497</v>
      </c>
      <c r="B66" s="126" t="s">
        <v>1181</v>
      </c>
    </row>
    <row r="67" spans="1:2" x14ac:dyDescent="0.3">
      <c r="A67" s="126" t="s">
        <v>647</v>
      </c>
      <c r="B67" s="126" t="s">
        <v>1182</v>
      </c>
    </row>
    <row r="68" spans="1:2" x14ac:dyDescent="0.3">
      <c r="A68" s="126" t="s">
        <v>500</v>
      </c>
      <c r="B68" s="126" t="s">
        <v>1183</v>
      </c>
    </row>
    <row r="69" spans="1:2" x14ac:dyDescent="0.3">
      <c r="A69" s="125" t="s">
        <v>1074</v>
      </c>
      <c r="B69" s="125" t="s">
        <v>1075</v>
      </c>
    </row>
    <row r="70" spans="1:2" x14ac:dyDescent="0.3">
      <c r="A70" s="126" t="s">
        <v>501</v>
      </c>
      <c r="B70" s="126" t="s">
        <v>1184</v>
      </c>
    </row>
    <row r="71" spans="1:2" x14ac:dyDescent="0.3">
      <c r="A71" s="125" t="s">
        <v>1076</v>
      </c>
      <c r="B71" s="125" t="s">
        <v>1077</v>
      </c>
    </row>
    <row r="72" spans="1:2" x14ac:dyDescent="0.3">
      <c r="A72" s="126" t="s">
        <v>504</v>
      </c>
      <c r="B72" s="126" t="s">
        <v>1185</v>
      </c>
    </row>
    <row r="73" spans="1:2" x14ac:dyDescent="0.3">
      <c r="A73" s="126" t="s">
        <v>502</v>
      </c>
      <c r="B73" s="126" t="s">
        <v>1186</v>
      </c>
    </row>
    <row r="74" spans="1:2" x14ac:dyDescent="0.3">
      <c r="A74" s="126" t="s">
        <v>557</v>
      </c>
      <c r="B74" s="126" t="s">
        <v>1187</v>
      </c>
    </row>
    <row r="75" spans="1:2" x14ac:dyDescent="0.3">
      <c r="A75" s="126" t="s">
        <v>503</v>
      </c>
      <c r="B75" s="126" t="s">
        <v>1188</v>
      </c>
    </row>
    <row r="76" spans="1:2" x14ac:dyDescent="0.3">
      <c r="A76" s="125" t="s">
        <v>1078</v>
      </c>
      <c r="B76" s="125" t="s">
        <v>1079</v>
      </c>
    </row>
    <row r="77" spans="1:2" x14ac:dyDescent="0.3">
      <c r="A77" s="126" t="s">
        <v>507</v>
      </c>
      <c r="B77" s="126" t="s">
        <v>1189</v>
      </c>
    </row>
    <row r="78" spans="1:2" x14ac:dyDescent="0.3">
      <c r="A78" s="126" t="s">
        <v>402</v>
      </c>
      <c r="B78" s="126" t="s">
        <v>1190</v>
      </c>
    </row>
    <row r="79" spans="1:2" x14ac:dyDescent="0.3">
      <c r="A79" s="126" t="s">
        <v>513</v>
      </c>
      <c r="B79" s="126" t="s">
        <v>1191</v>
      </c>
    </row>
    <row r="80" spans="1:2" x14ac:dyDescent="0.3">
      <c r="A80" s="126" t="s">
        <v>509</v>
      </c>
      <c r="B80" s="126" t="s">
        <v>1192</v>
      </c>
    </row>
    <row r="81" spans="1:2" x14ac:dyDescent="0.3">
      <c r="A81" s="125" t="s">
        <v>1080</v>
      </c>
      <c r="B81" s="125" t="s">
        <v>1081</v>
      </c>
    </row>
    <row r="82" spans="1:2" x14ac:dyDescent="0.3">
      <c r="A82" s="126" t="s">
        <v>516</v>
      </c>
      <c r="B82" s="126" t="s">
        <v>1193</v>
      </c>
    </row>
    <row r="83" spans="1:2" x14ac:dyDescent="0.3">
      <c r="A83" s="126" t="s">
        <v>510</v>
      </c>
      <c r="B83" s="126" t="s">
        <v>1194</v>
      </c>
    </row>
    <row r="84" spans="1:2" x14ac:dyDescent="0.3">
      <c r="A84" s="126" t="s">
        <v>511</v>
      </c>
      <c r="B84" s="126" t="s">
        <v>1195</v>
      </c>
    </row>
    <row r="85" spans="1:2" x14ac:dyDescent="0.3">
      <c r="A85" s="126" t="s">
        <v>512</v>
      </c>
      <c r="B85" s="126" t="s">
        <v>1196</v>
      </c>
    </row>
    <row r="86" spans="1:2" x14ac:dyDescent="0.3">
      <c r="A86" s="126" t="s">
        <v>508</v>
      </c>
      <c r="B86" s="126" t="s">
        <v>1197</v>
      </c>
    </row>
    <row r="87" spans="1:2" x14ac:dyDescent="0.3">
      <c r="A87" s="126" t="s">
        <v>517</v>
      </c>
      <c r="B87" s="126" t="s">
        <v>1198</v>
      </c>
    </row>
    <row r="88" spans="1:2" x14ac:dyDescent="0.3">
      <c r="A88" s="125" t="s">
        <v>1082</v>
      </c>
      <c r="B88" s="125" t="s">
        <v>1083</v>
      </c>
    </row>
    <row r="89" spans="1:2" x14ac:dyDescent="0.3">
      <c r="A89" s="126" t="s">
        <v>499</v>
      </c>
      <c r="B89" s="126" t="s">
        <v>1199</v>
      </c>
    </row>
    <row r="90" spans="1:2" x14ac:dyDescent="0.3">
      <c r="A90" s="125" t="s">
        <v>1084</v>
      </c>
      <c r="B90" s="125" t="s">
        <v>1085</v>
      </c>
    </row>
    <row r="91" spans="1:2" x14ac:dyDescent="0.3">
      <c r="A91" s="126" t="s">
        <v>606</v>
      </c>
      <c r="B91" s="126" t="s">
        <v>1200</v>
      </c>
    </row>
    <row r="92" spans="1:2" x14ac:dyDescent="0.3">
      <c r="A92" s="126" t="s">
        <v>515</v>
      </c>
      <c r="B92" s="126" t="s">
        <v>1201</v>
      </c>
    </row>
    <row r="93" spans="1:2" x14ac:dyDescent="0.3">
      <c r="A93" s="126" t="s">
        <v>514</v>
      </c>
      <c r="B93" s="126" t="s">
        <v>1202</v>
      </c>
    </row>
    <row r="94" spans="1:2" x14ac:dyDescent="0.3">
      <c r="A94" s="126" t="s">
        <v>518</v>
      </c>
      <c r="B94" s="126" t="s">
        <v>1203</v>
      </c>
    </row>
    <row r="95" spans="1:2" x14ac:dyDescent="0.3">
      <c r="A95" s="126" t="s">
        <v>519</v>
      </c>
      <c r="B95" s="126" t="s">
        <v>1204</v>
      </c>
    </row>
    <row r="96" spans="1:2" x14ac:dyDescent="0.3">
      <c r="A96" s="126" t="s">
        <v>524</v>
      </c>
      <c r="B96" s="126" t="s">
        <v>1205</v>
      </c>
    </row>
    <row r="97" spans="1:2" x14ac:dyDescent="0.3">
      <c r="A97" s="126" t="s">
        <v>521</v>
      </c>
      <c r="B97" s="126" t="s">
        <v>1206</v>
      </c>
    </row>
    <row r="98" spans="1:2" x14ac:dyDescent="0.3">
      <c r="A98" s="126" t="s">
        <v>523</v>
      </c>
      <c r="B98" s="126" t="s">
        <v>1207</v>
      </c>
    </row>
    <row r="99" spans="1:2" x14ac:dyDescent="0.3">
      <c r="A99" s="125" t="s">
        <v>1086</v>
      </c>
      <c r="B99" s="125" t="s">
        <v>1087</v>
      </c>
    </row>
    <row r="100" spans="1:2" x14ac:dyDescent="0.3">
      <c r="A100" s="126" t="s">
        <v>520</v>
      </c>
      <c r="B100" s="126" t="s">
        <v>1208</v>
      </c>
    </row>
    <row r="101" spans="1:2" x14ac:dyDescent="0.3">
      <c r="A101" s="125" t="s">
        <v>1088</v>
      </c>
      <c r="B101" s="125" t="s">
        <v>1089</v>
      </c>
    </row>
    <row r="102" spans="1:2" x14ac:dyDescent="0.3">
      <c r="A102" s="126" t="s">
        <v>267</v>
      </c>
      <c r="B102" s="126" t="s">
        <v>1209</v>
      </c>
    </row>
    <row r="103" spans="1:2" x14ac:dyDescent="0.3">
      <c r="A103" s="125" t="s">
        <v>1090</v>
      </c>
      <c r="B103" s="125" t="s">
        <v>1091</v>
      </c>
    </row>
    <row r="104" spans="1:2" x14ac:dyDescent="0.3">
      <c r="A104" s="126" t="s">
        <v>528</v>
      </c>
      <c r="B104" s="126" t="s">
        <v>1210</v>
      </c>
    </row>
    <row r="105" spans="1:2" x14ac:dyDescent="0.3">
      <c r="A105" s="126" t="s">
        <v>527</v>
      </c>
      <c r="B105" s="126" t="s">
        <v>1211</v>
      </c>
    </row>
    <row r="106" spans="1:2" x14ac:dyDescent="0.3">
      <c r="A106" s="126" t="s">
        <v>400</v>
      </c>
      <c r="B106" s="126" t="s">
        <v>401</v>
      </c>
    </row>
    <row r="107" spans="1:2" x14ac:dyDescent="0.3">
      <c r="A107" s="126" t="s">
        <v>462</v>
      </c>
      <c r="B107" s="126" t="s">
        <v>1212</v>
      </c>
    </row>
    <row r="108" spans="1:2" x14ac:dyDescent="0.3">
      <c r="A108" s="126" t="s">
        <v>526</v>
      </c>
      <c r="B108" s="126" t="s">
        <v>1213</v>
      </c>
    </row>
    <row r="109" spans="1:2" x14ac:dyDescent="0.3">
      <c r="A109" s="126" t="s">
        <v>525</v>
      </c>
      <c r="B109" s="126" t="s">
        <v>1214</v>
      </c>
    </row>
    <row r="110" spans="1:2" x14ac:dyDescent="0.3">
      <c r="A110" s="125" t="s">
        <v>1092</v>
      </c>
      <c r="B110" s="125" t="s">
        <v>1093</v>
      </c>
    </row>
    <row r="111" spans="1:2" x14ac:dyDescent="0.3">
      <c r="A111" s="126" t="s">
        <v>531</v>
      </c>
      <c r="B111" s="126" t="s">
        <v>1215</v>
      </c>
    </row>
    <row r="112" spans="1:2" x14ac:dyDescent="0.3">
      <c r="A112" s="126" t="s">
        <v>529</v>
      </c>
      <c r="B112" s="126" t="s">
        <v>1216</v>
      </c>
    </row>
    <row r="113" spans="1:2" x14ac:dyDescent="0.3">
      <c r="A113" s="126" t="s">
        <v>532</v>
      </c>
      <c r="B113" s="126" t="s">
        <v>1217</v>
      </c>
    </row>
    <row r="114" spans="1:2" x14ac:dyDescent="0.3">
      <c r="A114" s="126" t="s">
        <v>530</v>
      </c>
      <c r="B114" s="126" t="s">
        <v>1218</v>
      </c>
    </row>
    <row r="115" spans="1:2" x14ac:dyDescent="0.3">
      <c r="A115" s="126" t="s">
        <v>534</v>
      </c>
      <c r="B115" s="126" t="s">
        <v>1219</v>
      </c>
    </row>
    <row r="116" spans="1:2" x14ac:dyDescent="0.3">
      <c r="A116" s="126" t="s">
        <v>540</v>
      </c>
      <c r="B116" s="126" t="s">
        <v>1220</v>
      </c>
    </row>
    <row r="117" spans="1:2" x14ac:dyDescent="0.3">
      <c r="A117" s="126" t="s">
        <v>467</v>
      </c>
      <c r="B117" s="126" t="s">
        <v>1221</v>
      </c>
    </row>
    <row r="118" spans="1:2" x14ac:dyDescent="0.3">
      <c r="A118" s="126" t="s">
        <v>535</v>
      </c>
      <c r="B118" s="126" t="s">
        <v>1222</v>
      </c>
    </row>
    <row r="119" spans="1:2" x14ac:dyDescent="0.3">
      <c r="A119" s="126" t="s">
        <v>479</v>
      </c>
      <c r="B119" s="126" t="s">
        <v>1223</v>
      </c>
    </row>
    <row r="120" spans="1:2" x14ac:dyDescent="0.3">
      <c r="A120" s="126" t="s">
        <v>609</v>
      </c>
      <c r="B120" s="126" t="s">
        <v>1224</v>
      </c>
    </row>
    <row r="121" spans="1:2" x14ac:dyDescent="0.3">
      <c r="A121" s="126" t="s">
        <v>536</v>
      </c>
      <c r="B121" s="126" t="s">
        <v>1225</v>
      </c>
    </row>
    <row r="122" spans="1:2" x14ac:dyDescent="0.3">
      <c r="A122" s="126" t="s">
        <v>537</v>
      </c>
      <c r="B122" s="126" t="s">
        <v>1226</v>
      </c>
    </row>
    <row r="123" spans="1:2" x14ac:dyDescent="0.3">
      <c r="A123" s="126" t="s">
        <v>539</v>
      </c>
      <c r="B123" s="126" t="s">
        <v>1227</v>
      </c>
    </row>
    <row r="124" spans="1:2" x14ac:dyDescent="0.3">
      <c r="A124" s="126" t="s">
        <v>471</v>
      </c>
      <c r="B124" s="126" t="s">
        <v>1228</v>
      </c>
    </row>
    <row r="125" spans="1:2" x14ac:dyDescent="0.3">
      <c r="A125" s="126" t="s">
        <v>533</v>
      </c>
      <c r="B125" s="126" t="s">
        <v>1229</v>
      </c>
    </row>
    <row r="126" spans="1:2" x14ac:dyDescent="0.3">
      <c r="A126" s="126" t="s">
        <v>541</v>
      </c>
      <c r="B126" s="126" t="s">
        <v>1230</v>
      </c>
    </row>
    <row r="127" spans="1:2" x14ac:dyDescent="0.3">
      <c r="A127" s="126" t="s">
        <v>542</v>
      </c>
      <c r="B127" s="126" t="s">
        <v>1231</v>
      </c>
    </row>
    <row r="128" spans="1:2" x14ac:dyDescent="0.3">
      <c r="A128" s="126" t="s">
        <v>610</v>
      </c>
      <c r="B128" s="126" t="s">
        <v>1232</v>
      </c>
    </row>
    <row r="129" spans="1:2" x14ac:dyDescent="0.3">
      <c r="A129" s="126" t="s">
        <v>608</v>
      </c>
      <c r="B129" s="126" t="s">
        <v>1233</v>
      </c>
    </row>
    <row r="130" spans="1:2" x14ac:dyDescent="0.3">
      <c r="A130" s="126" t="s">
        <v>544</v>
      </c>
      <c r="B130" s="126" t="s">
        <v>1234</v>
      </c>
    </row>
    <row r="131" spans="1:2" x14ac:dyDescent="0.3">
      <c r="A131" s="126" t="s">
        <v>543</v>
      </c>
      <c r="B131" s="126" t="s">
        <v>1235</v>
      </c>
    </row>
    <row r="132" spans="1:2" x14ac:dyDescent="0.3">
      <c r="A132" s="125" t="s">
        <v>1094</v>
      </c>
      <c r="B132" s="125" t="s">
        <v>1095</v>
      </c>
    </row>
    <row r="133" spans="1:2" x14ac:dyDescent="0.3">
      <c r="A133" s="125" t="s">
        <v>1096</v>
      </c>
      <c r="B133" s="125" t="s">
        <v>1097</v>
      </c>
    </row>
    <row r="134" spans="1:2" x14ac:dyDescent="0.3">
      <c r="A134" s="125" t="s">
        <v>1098</v>
      </c>
      <c r="B134" s="125" t="s">
        <v>1099</v>
      </c>
    </row>
    <row r="135" spans="1:2" x14ac:dyDescent="0.3">
      <c r="A135" s="126" t="s">
        <v>545</v>
      </c>
      <c r="B135" s="126" t="s">
        <v>1236</v>
      </c>
    </row>
    <row r="136" spans="1:2" x14ac:dyDescent="0.3">
      <c r="A136" s="126" t="s">
        <v>562</v>
      </c>
      <c r="B136" s="126" t="s">
        <v>1237</v>
      </c>
    </row>
    <row r="137" spans="1:2" x14ac:dyDescent="0.3">
      <c r="A137" s="125" t="s">
        <v>1100</v>
      </c>
      <c r="B137" s="125" t="s">
        <v>1101</v>
      </c>
    </row>
    <row r="138" spans="1:2" x14ac:dyDescent="0.3">
      <c r="A138" s="126" t="s">
        <v>558</v>
      </c>
      <c r="B138" s="126" t="s">
        <v>1238</v>
      </c>
    </row>
    <row r="139" spans="1:2" x14ac:dyDescent="0.3">
      <c r="A139" s="126" t="s">
        <v>560</v>
      </c>
      <c r="B139" s="126" t="s">
        <v>1239</v>
      </c>
    </row>
    <row r="140" spans="1:2" x14ac:dyDescent="0.3">
      <c r="A140" s="125" t="s">
        <v>1102</v>
      </c>
      <c r="B140" s="125" t="s">
        <v>1103</v>
      </c>
    </row>
    <row r="141" spans="1:2" x14ac:dyDescent="0.3">
      <c r="A141" s="126" t="s">
        <v>547</v>
      </c>
      <c r="B141" s="126" t="s">
        <v>1240</v>
      </c>
    </row>
    <row r="142" spans="1:2" x14ac:dyDescent="0.3">
      <c r="A142" s="126" t="s">
        <v>552</v>
      </c>
      <c r="B142" s="126" t="s">
        <v>1241</v>
      </c>
    </row>
    <row r="143" spans="1:2" x14ac:dyDescent="0.3">
      <c r="A143" s="126" t="s">
        <v>575</v>
      </c>
      <c r="B143" s="126" t="s">
        <v>1242</v>
      </c>
    </row>
    <row r="144" spans="1:2" x14ac:dyDescent="0.3">
      <c r="A144" s="126" t="s">
        <v>551</v>
      </c>
      <c r="B144" s="126" t="s">
        <v>1243</v>
      </c>
    </row>
    <row r="145" spans="1:2" x14ac:dyDescent="0.3">
      <c r="A145" s="126" t="s">
        <v>564</v>
      </c>
      <c r="B145" s="126" t="s">
        <v>1244</v>
      </c>
    </row>
    <row r="146" spans="1:2" x14ac:dyDescent="0.3">
      <c r="A146" s="126" t="s">
        <v>559</v>
      </c>
      <c r="B146" s="126" t="s">
        <v>1245</v>
      </c>
    </row>
    <row r="147" spans="1:2" x14ac:dyDescent="0.3">
      <c r="A147" s="126" t="s">
        <v>546</v>
      </c>
      <c r="B147" s="126" t="s">
        <v>1246</v>
      </c>
    </row>
    <row r="148" spans="1:2" x14ac:dyDescent="0.3">
      <c r="A148" s="126" t="s">
        <v>576</v>
      </c>
      <c r="B148" s="126" t="s">
        <v>1247</v>
      </c>
    </row>
    <row r="149" spans="1:2" x14ac:dyDescent="0.3">
      <c r="A149" s="125" t="s">
        <v>1104</v>
      </c>
      <c r="B149" s="125" t="s">
        <v>1105</v>
      </c>
    </row>
    <row r="150" spans="1:2" x14ac:dyDescent="0.3">
      <c r="A150" s="126" t="s">
        <v>553</v>
      </c>
      <c r="B150" s="126" t="s">
        <v>1248</v>
      </c>
    </row>
    <row r="151" spans="1:2" x14ac:dyDescent="0.3">
      <c r="A151" s="126" t="s">
        <v>561</v>
      </c>
      <c r="B151" s="126" t="s">
        <v>1249</v>
      </c>
    </row>
    <row r="152" spans="1:2" x14ac:dyDescent="0.3">
      <c r="A152" s="125" t="s">
        <v>1106</v>
      </c>
      <c r="B152" s="125" t="s">
        <v>1107</v>
      </c>
    </row>
    <row r="153" spans="1:2" x14ac:dyDescent="0.3">
      <c r="A153" s="126" t="s">
        <v>554</v>
      </c>
      <c r="B153" s="126" t="s">
        <v>1250</v>
      </c>
    </row>
    <row r="154" spans="1:2" x14ac:dyDescent="0.3">
      <c r="A154" s="126" t="s">
        <v>550</v>
      </c>
      <c r="B154" s="126" t="s">
        <v>1251</v>
      </c>
    </row>
    <row r="155" spans="1:2" x14ac:dyDescent="0.3">
      <c r="A155" s="126" t="s">
        <v>548</v>
      </c>
      <c r="B155" s="126" t="s">
        <v>1252</v>
      </c>
    </row>
    <row r="156" spans="1:2" x14ac:dyDescent="0.3">
      <c r="A156" s="126" t="s">
        <v>556</v>
      </c>
      <c r="B156" s="126" t="s">
        <v>1253</v>
      </c>
    </row>
    <row r="157" spans="1:2" x14ac:dyDescent="0.3">
      <c r="A157" s="126" t="s">
        <v>549</v>
      </c>
      <c r="B157" s="126" t="s">
        <v>1254</v>
      </c>
    </row>
    <row r="158" spans="1:2" x14ac:dyDescent="0.3">
      <c r="A158" s="126" t="s">
        <v>563</v>
      </c>
      <c r="B158" s="126" t="s">
        <v>1255</v>
      </c>
    </row>
    <row r="159" spans="1:2" x14ac:dyDescent="0.3">
      <c r="A159" s="126" t="s">
        <v>565</v>
      </c>
      <c r="B159" s="126" t="s">
        <v>1256</v>
      </c>
    </row>
    <row r="160" spans="1:2" x14ac:dyDescent="0.3">
      <c r="A160" s="126" t="s">
        <v>568</v>
      </c>
      <c r="B160" s="126" t="s">
        <v>1257</v>
      </c>
    </row>
    <row r="161" spans="1:2" x14ac:dyDescent="0.3">
      <c r="A161" s="126" t="s">
        <v>571</v>
      </c>
      <c r="B161" s="126" t="s">
        <v>1258</v>
      </c>
    </row>
    <row r="162" spans="1:2" x14ac:dyDescent="0.3">
      <c r="A162" s="126" t="s">
        <v>574</v>
      </c>
      <c r="B162" s="126" t="s">
        <v>1259</v>
      </c>
    </row>
    <row r="163" spans="1:2" x14ac:dyDescent="0.3">
      <c r="A163" s="126" t="s">
        <v>572</v>
      </c>
      <c r="B163" s="126" t="s">
        <v>1260</v>
      </c>
    </row>
    <row r="164" spans="1:2" x14ac:dyDescent="0.3">
      <c r="A164" s="126" t="s">
        <v>570</v>
      </c>
      <c r="B164" s="126" t="s">
        <v>1261</v>
      </c>
    </row>
    <row r="165" spans="1:2" x14ac:dyDescent="0.3">
      <c r="A165" s="125" t="s">
        <v>1108</v>
      </c>
      <c r="B165" s="125" t="s">
        <v>1109</v>
      </c>
    </row>
    <row r="166" spans="1:2" x14ac:dyDescent="0.3">
      <c r="A166" s="126" t="s">
        <v>567</v>
      </c>
      <c r="B166" s="126" t="s">
        <v>1262</v>
      </c>
    </row>
    <row r="167" spans="1:2" x14ac:dyDescent="0.3">
      <c r="A167" s="126" t="s">
        <v>566</v>
      </c>
      <c r="B167" s="126" t="s">
        <v>1263</v>
      </c>
    </row>
    <row r="168" spans="1:2" x14ac:dyDescent="0.3">
      <c r="A168" s="126" t="s">
        <v>573</v>
      </c>
      <c r="B168" s="126" t="s">
        <v>1264</v>
      </c>
    </row>
    <row r="169" spans="1:2" x14ac:dyDescent="0.3">
      <c r="A169" s="126" t="s">
        <v>569</v>
      </c>
      <c r="B169" s="126" t="s">
        <v>1265</v>
      </c>
    </row>
    <row r="170" spans="1:2" x14ac:dyDescent="0.3">
      <c r="A170" s="126" t="s">
        <v>578</v>
      </c>
      <c r="B170" s="126" t="s">
        <v>1266</v>
      </c>
    </row>
    <row r="171" spans="1:2" x14ac:dyDescent="0.3">
      <c r="A171" s="126" t="s">
        <v>581</v>
      </c>
      <c r="B171" s="126" t="s">
        <v>1267</v>
      </c>
    </row>
    <row r="172" spans="1:2" x14ac:dyDescent="0.3">
      <c r="A172" s="126" t="s">
        <v>584</v>
      </c>
      <c r="B172" s="126" t="s">
        <v>1268</v>
      </c>
    </row>
    <row r="173" spans="1:2" x14ac:dyDescent="0.3">
      <c r="A173" s="126" t="s">
        <v>505</v>
      </c>
      <c r="B173" s="126" t="s">
        <v>1269</v>
      </c>
    </row>
    <row r="174" spans="1:2" x14ac:dyDescent="0.3">
      <c r="A174" s="126" t="s">
        <v>582</v>
      </c>
      <c r="B174" s="126" t="s">
        <v>1270</v>
      </c>
    </row>
    <row r="175" spans="1:2" x14ac:dyDescent="0.3">
      <c r="A175" s="126" t="s">
        <v>585</v>
      </c>
      <c r="B175" s="126" t="s">
        <v>1271</v>
      </c>
    </row>
    <row r="176" spans="1:2" x14ac:dyDescent="0.3">
      <c r="A176" s="126" t="s">
        <v>579</v>
      </c>
      <c r="B176" s="126" t="s">
        <v>1272</v>
      </c>
    </row>
    <row r="177" spans="1:2" x14ac:dyDescent="0.3">
      <c r="A177" s="125" t="s">
        <v>1110</v>
      </c>
      <c r="B177" s="125" t="s">
        <v>1111</v>
      </c>
    </row>
    <row r="178" spans="1:2" x14ac:dyDescent="0.3">
      <c r="A178" s="126" t="s">
        <v>611</v>
      </c>
      <c r="B178" s="126" t="s">
        <v>1273</v>
      </c>
    </row>
    <row r="179" spans="1:2" x14ac:dyDescent="0.3">
      <c r="A179" s="126" t="s">
        <v>586</v>
      </c>
      <c r="B179" s="126" t="s">
        <v>1274</v>
      </c>
    </row>
    <row r="180" spans="1:2" x14ac:dyDescent="0.3">
      <c r="A180" s="126" t="s">
        <v>587</v>
      </c>
      <c r="B180" s="126" t="s">
        <v>1275</v>
      </c>
    </row>
    <row r="181" spans="1:2" x14ac:dyDescent="0.3">
      <c r="A181" s="126" t="s">
        <v>577</v>
      </c>
      <c r="B181" s="126" t="s">
        <v>1276</v>
      </c>
    </row>
    <row r="182" spans="1:2" x14ac:dyDescent="0.3">
      <c r="A182" s="125" t="s">
        <v>1112</v>
      </c>
      <c r="B182" s="125" t="s">
        <v>1113</v>
      </c>
    </row>
    <row r="183" spans="1:2" x14ac:dyDescent="0.3">
      <c r="A183" s="126" t="s">
        <v>580</v>
      </c>
      <c r="B183" s="126" t="s">
        <v>1277</v>
      </c>
    </row>
    <row r="184" spans="1:2" x14ac:dyDescent="0.3">
      <c r="A184" s="126" t="s">
        <v>583</v>
      </c>
      <c r="B184" s="126" t="s">
        <v>1278</v>
      </c>
    </row>
    <row r="185" spans="1:2" x14ac:dyDescent="0.3">
      <c r="A185" s="126" t="s">
        <v>588</v>
      </c>
      <c r="B185" s="126" t="s">
        <v>1279</v>
      </c>
    </row>
    <row r="186" spans="1:2" x14ac:dyDescent="0.3">
      <c r="A186" s="126" t="s">
        <v>522</v>
      </c>
      <c r="B186" s="126" t="s">
        <v>1280</v>
      </c>
    </row>
    <row r="187" spans="1:2" x14ac:dyDescent="0.3">
      <c r="A187" s="126" t="s">
        <v>613</v>
      </c>
      <c r="B187" s="126" t="s">
        <v>1281</v>
      </c>
    </row>
    <row r="188" spans="1:2" x14ac:dyDescent="0.3">
      <c r="A188" s="126" t="s">
        <v>615</v>
      </c>
      <c r="B188" s="126" t="s">
        <v>1282</v>
      </c>
    </row>
    <row r="189" spans="1:2" x14ac:dyDescent="0.3">
      <c r="A189" s="126" t="s">
        <v>614</v>
      </c>
      <c r="B189" s="126" t="s">
        <v>1283</v>
      </c>
    </row>
    <row r="190" spans="1:2" x14ac:dyDescent="0.3">
      <c r="A190" s="126" t="s">
        <v>490</v>
      </c>
      <c r="B190" s="126" t="s">
        <v>1284</v>
      </c>
    </row>
    <row r="191" spans="1:2" x14ac:dyDescent="0.3">
      <c r="A191" s="126" t="s">
        <v>489</v>
      </c>
      <c r="B191" s="126" t="s">
        <v>1285</v>
      </c>
    </row>
    <row r="192" spans="1:2" x14ac:dyDescent="0.3">
      <c r="A192" s="126" t="s">
        <v>487</v>
      </c>
      <c r="B192" s="126" t="s">
        <v>1286</v>
      </c>
    </row>
    <row r="193" spans="1:2" x14ac:dyDescent="0.3">
      <c r="A193" s="126" t="s">
        <v>488</v>
      </c>
      <c r="B193" s="126" t="s">
        <v>1287</v>
      </c>
    </row>
    <row r="194" spans="1:2" x14ac:dyDescent="0.3">
      <c r="A194" s="126" t="s">
        <v>486</v>
      </c>
      <c r="B194" s="126" t="s">
        <v>1288</v>
      </c>
    </row>
    <row r="195" spans="1:2" x14ac:dyDescent="0.3">
      <c r="A195" s="126" t="s">
        <v>485</v>
      </c>
      <c r="B195" s="126" t="s">
        <v>1289</v>
      </c>
    </row>
    <row r="196" spans="1:2" x14ac:dyDescent="0.3">
      <c r="A196" s="125" t="s">
        <v>1114</v>
      </c>
      <c r="B196" s="125" t="s">
        <v>1115</v>
      </c>
    </row>
    <row r="197" spans="1:2" x14ac:dyDescent="0.3">
      <c r="A197" s="125" t="s">
        <v>1116</v>
      </c>
      <c r="B197" s="125" t="s">
        <v>1117</v>
      </c>
    </row>
    <row r="198" spans="1:2" x14ac:dyDescent="0.3">
      <c r="A198" s="126" t="s">
        <v>598</v>
      </c>
      <c r="B198" s="126" t="s">
        <v>1290</v>
      </c>
    </row>
    <row r="199" spans="1:2" x14ac:dyDescent="0.3">
      <c r="A199" s="126" t="s">
        <v>589</v>
      </c>
      <c r="B199" s="126" t="s">
        <v>1291</v>
      </c>
    </row>
    <row r="200" spans="1:2" x14ac:dyDescent="0.3">
      <c r="A200" s="126" t="s">
        <v>590</v>
      </c>
      <c r="B200" s="126" t="s">
        <v>1292</v>
      </c>
    </row>
    <row r="201" spans="1:2" x14ac:dyDescent="0.3">
      <c r="A201" s="126" t="s">
        <v>596</v>
      </c>
      <c r="B201" s="126" t="s">
        <v>1293</v>
      </c>
    </row>
    <row r="202" spans="1:2" x14ac:dyDescent="0.3">
      <c r="A202" s="126" t="s">
        <v>603</v>
      </c>
      <c r="B202" s="126" t="s">
        <v>1294</v>
      </c>
    </row>
    <row r="203" spans="1:2" x14ac:dyDescent="0.3">
      <c r="A203" s="126" t="s">
        <v>599</v>
      </c>
      <c r="B203" s="126" t="s">
        <v>1295</v>
      </c>
    </row>
    <row r="204" spans="1:2" x14ac:dyDescent="0.3">
      <c r="A204" s="126" t="s">
        <v>616</v>
      </c>
      <c r="B204" s="126" t="s">
        <v>1296</v>
      </c>
    </row>
    <row r="205" spans="1:2" x14ac:dyDescent="0.3">
      <c r="A205" s="125" t="s">
        <v>1118</v>
      </c>
      <c r="B205" s="125" t="s">
        <v>1119</v>
      </c>
    </row>
    <row r="206" spans="1:2" x14ac:dyDescent="0.3">
      <c r="A206" s="126" t="s">
        <v>601</v>
      </c>
      <c r="B206" s="126" t="s">
        <v>1297</v>
      </c>
    </row>
    <row r="207" spans="1:2" x14ac:dyDescent="0.3">
      <c r="A207" s="126" t="s">
        <v>592</v>
      </c>
      <c r="B207" s="126" t="s">
        <v>1298</v>
      </c>
    </row>
    <row r="208" spans="1:2" x14ac:dyDescent="0.3">
      <c r="A208" s="125" t="s">
        <v>1120</v>
      </c>
      <c r="B208" s="125" t="s">
        <v>1121</v>
      </c>
    </row>
    <row r="209" spans="1:2" x14ac:dyDescent="0.3">
      <c r="A209" s="126" t="s">
        <v>618</v>
      </c>
      <c r="B209" s="126" t="s">
        <v>1299</v>
      </c>
    </row>
    <row r="210" spans="1:2" x14ac:dyDescent="0.3">
      <c r="A210" s="125" t="s">
        <v>1122</v>
      </c>
      <c r="B210" s="125" t="s">
        <v>1123</v>
      </c>
    </row>
    <row r="211" spans="1:2" x14ac:dyDescent="0.3">
      <c r="A211" s="126" t="s">
        <v>600</v>
      </c>
      <c r="B211" s="126" t="s">
        <v>1300</v>
      </c>
    </row>
    <row r="212" spans="1:2" x14ac:dyDescent="0.3">
      <c r="A212" s="126" t="s">
        <v>594</v>
      </c>
      <c r="B212" s="126" t="s">
        <v>1301</v>
      </c>
    </row>
    <row r="213" spans="1:2" x14ac:dyDescent="0.3">
      <c r="A213" s="126" t="s">
        <v>597</v>
      </c>
      <c r="B213" s="126" t="s">
        <v>1302</v>
      </c>
    </row>
    <row r="214" spans="1:2" x14ac:dyDescent="0.3">
      <c r="A214" s="126" t="s">
        <v>604</v>
      </c>
      <c r="B214" s="126" t="s">
        <v>1303</v>
      </c>
    </row>
    <row r="215" spans="1:2" x14ac:dyDescent="0.3">
      <c r="A215" s="126" t="s">
        <v>617</v>
      </c>
      <c r="B215" s="126" t="s">
        <v>1304</v>
      </c>
    </row>
    <row r="216" spans="1:2" x14ac:dyDescent="0.3">
      <c r="A216" s="126" t="s">
        <v>607</v>
      </c>
      <c r="B216" s="126" t="s">
        <v>1305</v>
      </c>
    </row>
    <row r="217" spans="1:2" x14ac:dyDescent="0.3">
      <c r="A217" s="126" t="s">
        <v>595</v>
      </c>
      <c r="B217" s="126" t="s">
        <v>1306</v>
      </c>
    </row>
    <row r="218" spans="1:2" x14ac:dyDescent="0.3">
      <c r="A218" s="126" t="s">
        <v>498</v>
      </c>
      <c r="B218" s="126" t="s">
        <v>1307</v>
      </c>
    </row>
    <row r="219" spans="1:2" x14ac:dyDescent="0.3">
      <c r="A219" s="126" t="s">
        <v>602</v>
      </c>
      <c r="B219" s="126" t="s">
        <v>1308</v>
      </c>
    </row>
    <row r="220" spans="1:2" x14ac:dyDescent="0.3">
      <c r="A220" s="126" t="s">
        <v>620</v>
      </c>
      <c r="B220" s="126" t="s">
        <v>1309</v>
      </c>
    </row>
    <row r="221" spans="1:2" x14ac:dyDescent="0.3">
      <c r="A221" s="126" t="s">
        <v>619</v>
      </c>
      <c r="B221" s="126" t="s">
        <v>2647</v>
      </c>
    </row>
    <row r="222" spans="1:2" x14ac:dyDescent="0.3">
      <c r="A222" s="126" t="s">
        <v>633</v>
      </c>
      <c r="B222" s="126" t="s">
        <v>1310</v>
      </c>
    </row>
    <row r="223" spans="1:2" x14ac:dyDescent="0.3">
      <c r="A223" s="126" t="s">
        <v>474</v>
      </c>
      <c r="B223" s="126" t="s">
        <v>1311</v>
      </c>
    </row>
    <row r="224" spans="1:2" x14ac:dyDescent="0.3">
      <c r="A224" s="126" t="s">
        <v>506</v>
      </c>
      <c r="B224" s="126" t="s">
        <v>1312</v>
      </c>
    </row>
    <row r="225" spans="1:2" x14ac:dyDescent="0.3">
      <c r="A225" s="126" t="s">
        <v>626</v>
      </c>
      <c r="B225" s="126" t="s">
        <v>1313</v>
      </c>
    </row>
    <row r="226" spans="1:2" x14ac:dyDescent="0.3">
      <c r="A226" s="126" t="s">
        <v>624</v>
      </c>
      <c r="B226" s="126" t="s">
        <v>1314</v>
      </c>
    </row>
    <row r="227" spans="1:2" x14ac:dyDescent="0.3">
      <c r="A227" s="126" t="s">
        <v>622</v>
      </c>
      <c r="B227" s="126" t="s">
        <v>1315</v>
      </c>
    </row>
    <row r="228" spans="1:2" x14ac:dyDescent="0.3">
      <c r="A228" s="126" t="s">
        <v>627</v>
      </c>
      <c r="B228" s="126" t="s">
        <v>1316</v>
      </c>
    </row>
    <row r="229" spans="1:2" x14ac:dyDescent="0.3">
      <c r="A229" s="126" t="s">
        <v>625</v>
      </c>
      <c r="B229" s="126" t="s">
        <v>1317</v>
      </c>
    </row>
    <row r="230" spans="1:2" x14ac:dyDescent="0.3">
      <c r="A230" s="126" t="s">
        <v>632</v>
      </c>
      <c r="B230" s="126" t="s">
        <v>1318</v>
      </c>
    </row>
    <row r="231" spans="1:2" x14ac:dyDescent="0.3">
      <c r="A231" s="126" t="s">
        <v>630</v>
      </c>
      <c r="B231" s="126" t="s">
        <v>1319</v>
      </c>
    </row>
    <row r="232" spans="1:2" x14ac:dyDescent="0.3">
      <c r="A232" s="126" t="s">
        <v>628</v>
      </c>
      <c r="B232" s="126" t="s">
        <v>1320</v>
      </c>
    </row>
    <row r="233" spans="1:2" x14ac:dyDescent="0.3">
      <c r="A233" s="126" t="s">
        <v>631</v>
      </c>
      <c r="B233" s="126" t="s">
        <v>1321</v>
      </c>
    </row>
    <row r="234" spans="1:2" x14ac:dyDescent="0.3">
      <c r="A234" s="126" t="s">
        <v>629</v>
      </c>
      <c r="B234" s="126" t="s">
        <v>1322</v>
      </c>
    </row>
    <row r="235" spans="1:2" x14ac:dyDescent="0.3">
      <c r="A235" s="126" t="s">
        <v>634</v>
      </c>
      <c r="B235" s="126" t="s">
        <v>1323</v>
      </c>
    </row>
    <row r="236" spans="1:2" x14ac:dyDescent="0.3">
      <c r="A236" s="126" t="s">
        <v>621</v>
      </c>
      <c r="B236" s="126" t="s">
        <v>1324</v>
      </c>
    </row>
    <row r="237" spans="1:2" x14ac:dyDescent="0.3">
      <c r="A237" s="126" t="s">
        <v>623</v>
      </c>
      <c r="B237" s="126" t="s">
        <v>1325</v>
      </c>
    </row>
    <row r="238" spans="1:2" x14ac:dyDescent="0.3">
      <c r="A238" s="126" t="s">
        <v>403</v>
      </c>
      <c r="B238" s="126" t="s">
        <v>404</v>
      </c>
    </row>
    <row r="239" spans="1:2" x14ac:dyDescent="0.3">
      <c r="A239" s="126" t="s">
        <v>635</v>
      </c>
      <c r="B239" s="126" t="s">
        <v>1326</v>
      </c>
    </row>
    <row r="240" spans="1:2" x14ac:dyDescent="0.3">
      <c r="A240" s="126" t="s">
        <v>638</v>
      </c>
      <c r="B240" s="126" t="s">
        <v>1327</v>
      </c>
    </row>
    <row r="241" spans="1:2" x14ac:dyDescent="0.3">
      <c r="A241" s="126" t="s">
        <v>637</v>
      </c>
      <c r="B241" s="126" t="s">
        <v>1328</v>
      </c>
    </row>
    <row r="242" spans="1:2" x14ac:dyDescent="0.3">
      <c r="A242" s="126" t="s">
        <v>639</v>
      </c>
      <c r="B242" s="126" t="s">
        <v>1329</v>
      </c>
    </row>
    <row r="243" spans="1:2" x14ac:dyDescent="0.3">
      <c r="A243" s="126" t="s">
        <v>641</v>
      </c>
      <c r="B243" s="126" t="s">
        <v>1330</v>
      </c>
    </row>
    <row r="244" spans="1:2" x14ac:dyDescent="0.3">
      <c r="A244" s="126" t="s">
        <v>643</v>
      </c>
      <c r="B244" s="126" t="s">
        <v>1331</v>
      </c>
    </row>
    <row r="245" spans="1:2" x14ac:dyDescent="0.3">
      <c r="A245" s="126" t="s">
        <v>612</v>
      </c>
      <c r="B245" s="126" t="s">
        <v>1332</v>
      </c>
    </row>
    <row r="246" spans="1:2" x14ac:dyDescent="0.3">
      <c r="A246" s="126" t="s">
        <v>644</v>
      </c>
      <c r="B246" s="126" t="s">
        <v>1333</v>
      </c>
    </row>
    <row r="247" spans="1:2" x14ac:dyDescent="0.3">
      <c r="A247" s="126" t="s">
        <v>463</v>
      </c>
      <c r="B247" s="126" t="s">
        <v>1334</v>
      </c>
    </row>
    <row r="248" spans="1:2" x14ac:dyDescent="0.3">
      <c r="A248" s="126" t="s">
        <v>640</v>
      </c>
      <c r="B248" s="126" t="s">
        <v>1335</v>
      </c>
    </row>
    <row r="249" spans="1:2" x14ac:dyDescent="0.3">
      <c r="A249" s="126" t="s">
        <v>645</v>
      </c>
      <c r="B249" s="126" t="s">
        <v>1336</v>
      </c>
    </row>
    <row r="250" spans="1:2" x14ac:dyDescent="0.3">
      <c r="A250" s="126" t="s">
        <v>642</v>
      </c>
      <c r="B250" s="126" t="s">
        <v>1337</v>
      </c>
    </row>
    <row r="251" spans="1:2" x14ac:dyDescent="0.3">
      <c r="A251" s="126" t="s">
        <v>646</v>
      </c>
      <c r="B251" s="126" t="s">
        <v>1338</v>
      </c>
    </row>
    <row r="252" spans="1:2" x14ac:dyDescent="0.3">
      <c r="A252" s="126" t="s">
        <v>593</v>
      </c>
      <c r="B252" s="126" t="s">
        <v>1339</v>
      </c>
    </row>
    <row r="253" spans="1:2" x14ac:dyDescent="0.3">
      <c r="A253" s="126" t="s">
        <v>473</v>
      </c>
      <c r="B253" s="126" t="s">
        <v>1340</v>
      </c>
    </row>
    <row r="254" spans="1:2" x14ac:dyDescent="0.3">
      <c r="A254" s="126" t="s">
        <v>538</v>
      </c>
      <c r="B254" s="126" t="s">
        <v>1341</v>
      </c>
    </row>
    <row r="255" spans="1:2" x14ac:dyDescent="0.3">
      <c r="A255" s="126" t="s">
        <v>555</v>
      </c>
      <c r="B255" s="126" t="s">
        <v>1342</v>
      </c>
    </row>
    <row r="256" spans="1:2" x14ac:dyDescent="0.3">
      <c r="A256" s="126" t="s">
        <v>648</v>
      </c>
      <c r="B256" s="126" t="s">
        <v>1343</v>
      </c>
    </row>
    <row r="257" spans="1:2" x14ac:dyDescent="0.3">
      <c r="A257" s="125" t="s">
        <v>1124</v>
      </c>
      <c r="B257" s="125" t="s">
        <v>1125</v>
      </c>
    </row>
    <row r="258" spans="1:2" x14ac:dyDescent="0.3">
      <c r="A258" s="126" t="s">
        <v>605</v>
      </c>
      <c r="B258" s="126" t="s">
        <v>1344</v>
      </c>
    </row>
    <row r="259" spans="1:2" x14ac:dyDescent="0.3">
      <c r="A259" s="126" t="s">
        <v>649</v>
      </c>
      <c r="B259" s="126" t="s">
        <v>1345</v>
      </c>
    </row>
    <row r="260" spans="1:2" x14ac:dyDescent="0.3">
      <c r="A260" s="126" t="s">
        <v>650</v>
      </c>
      <c r="B260" s="126" t="s">
        <v>1346</v>
      </c>
    </row>
  </sheetData>
  <sheetProtection algorithmName="SHA-512" hashValue="lmM7mLWNT3fVmAB5H78vpLy8GMrG+DfpMJucYq3FcmkTF69pIL3xtPsEeTCqN8ezU69VxxC4akrI67vBthxa8g==" saltValue="E1iNCOOPO7M4hlAgZsFjfA==" spinCount="100000" sheet="1" objects="1" scenarios="1"/>
  <mergeCells count="1">
    <mergeCell ref="A1:B1"/>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8CA7A-D383-4EB1-84F6-DDE30F199062}">
  <sheetPr codeName="Sheet2">
    <tabColor rgb="FFFFC000"/>
  </sheetPr>
  <dimension ref="A1:C238"/>
  <sheetViews>
    <sheetView topLeftCell="A2" workbookViewId="0">
      <pane xSplit="1" ySplit="2" topLeftCell="B4" activePane="bottomRight" state="frozen"/>
      <selection activeCell="A2" sqref="A2"/>
      <selection pane="topRight" activeCell="B2" sqref="B2"/>
      <selection pane="bottomLeft" activeCell="A4" sqref="A4"/>
      <selection pane="bottomRight" activeCell="C59" sqref="C59:C60"/>
    </sheetView>
  </sheetViews>
  <sheetFormatPr defaultRowHeight="14.4" x14ac:dyDescent="0.3"/>
  <cols>
    <col min="1" max="1" width="24.5546875" customWidth="1"/>
    <col min="2" max="2" width="100.44140625" style="185" customWidth="1"/>
    <col min="3" max="3" width="77.44140625" style="185" customWidth="1"/>
  </cols>
  <sheetData>
    <row r="1" spans="1:3" x14ac:dyDescent="0.3">
      <c r="A1" s="212" t="s">
        <v>266</v>
      </c>
      <c r="B1" s="212"/>
      <c r="C1" s="182"/>
    </row>
    <row r="2" spans="1:3" x14ac:dyDescent="0.3">
      <c r="A2" s="213" t="s">
        <v>4522</v>
      </c>
      <c r="B2" s="214"/>
      <c r="C2" s="215"/>
    </row>
    <row r="3" spans="1:3" x14ac:dyDescent="0.3">
      <c r="A3" s="186" t="s">
        <v>267</v>
      </c>
      <c r="B3" s="186" t="s">
        <v>4145</v>
      </c>
      <c r="C3" s="187" t="s">
        <v>4146</v>
      </c>
    </row>
    <row r="4" spans="1:3" x14ac:dyDescent="0.3">
      <c r="A4" s="216" t="s">
        <v>10</v>
      </c>
      <c r="B4" s="210"/>
      <c r="C4" s="217"/>
    </row>
    <row r="5" spans="1:3" x14ac:dyDescent="0.3">
      <c r="A5" s="118" t="s">
        <v>34</v>
      </c>
      <c r="B5" s="182" t="s">
        <v>268</v>
      </c>
      <c r="C5" s="182" t="s">
        <v>2655</v>
      </c>
    </row>
    <row r="6" spans="1:3" ht="43.2" x14ac:dyDescent="0.3">
      <c r="A6" s="118" t="s">
        <v>81</v>
      </c>
      <c r="B6" s="182" t="s">
        <v>269</v>
      </c>
      <c r="C6" s="182" t="s">
        <v>2656</v>
      </c>
    </row>
    <row r="7" spans="1:3" ht="43.2" x14ac:dyDescent="0.3">
      <c r="A7" s="118" t="s">
        <v>103</v>
      </c>
      <c r="B7" s="182" t="s">
        <v>270</v>
      </c>
      <c r="C7" s="182" t="s">
        <v>2657</v>
      </c>
    </row>
    <row r="8" spans="1:3" ht="28.8" x14ac:dyDescent="0.3">
      <c r="A8" s="118" t="s">
        <v>239</v>
      </c>
      <c r="B8" s="182" t="s">
        <v>271</v>
      </c>
      <c r="C8" s="182" t="s">
        <v>2658</v>
      </c>
    </row>
    <row r="9" spans="1:3" ht="43.2" x14ac:dyDescent="0.3">
      <c r="A9" s="118" t="s">
        <v>172</v>
      </c>
      <c r="B9" s="182" t="s">
        <v>272</v>
      </c>
      <c r="C9" s="182" t="s">
        <v>2659</v>
      </c>
    </row>
    <row r="10" spans="1:3" ht="57.6" x14ac:dyDescent="0.3">
      <c r="A10" s="118" t="s">
        <v>88</v>
      </c>
      <c r="B10" s="182" t="s">
        <v>273</v>
      </c>
      <c r="C10" s="182" t="s">
        <v>2660</v>
      </c>
    </row>
    <row r="11" spans="1:3" x14ac:dyDescent="0.3">
      <c r="A11" s="118" t="s">
        <v>192</v>
      </c>
      <c r="B11" s="182" t="s">
        <v>274</v>
      </c>
      <c r="C11" s="182" t="s">
        <v>2661</v>
      </c>
    </row>
    <row r="12" spans="1:3" x14ac:dyDescent="0.3">
      <c r="A12" s="118" t="s">
        <v>65</v>
      </c>
      <c r="B12" s="182" t="s">
        <v>275</v>
      </c>
      <c r="C12" s="182" t="s">
        <v>2662</v>
      </c>
    </row>
    <row r="13" spans="1:3" ht="28.8" x14ac:dyDescent="0.3">
      <c r="A13" s="118" t="s">
        <v>276</v>
      </c>
      <c r="B13" s="182" t="s">
        <v>277</v>
      </c>
      <c r="C13" s="182" t="s">
        <v>2663</v>
      </c>
    </row>
    <row r="14" spans="1:3" ht="28.8" x14ac:dyDescent="0.3">
      <c r="A14" s="118" t="s">
        <v>141</v>
      </c>
      <c r="B14" s="182" t="s">
        <v>278</v>
      </c>
      <c r="C14" s="182" t="s">
        <v>2664</v>
      </c>
    </row>
    <row r="15" spans="1:3" ht="28.8" x14ac:dyDescent="0.3">
      <c r="A15" s="118" t="s">
        <v>143</v>
      </c>
      <c r="B15" s="182" t="s">
        <v>279</v>
      </c>
      <c r="C15" s="182" t="s">
        <v>2665</v>
      </c>
    </row>
    <row r="16" spans="1:3" ht="28.8" x14ac:dyDescent="0.3">
      <c r="A16" s="118" t="s">
        <v>145</v>
      </c>
      <c r="B16" s="182" t="s">
        <v>280</v>
      </c>
      <c r="C16" s="182" t="s">
        <v>2666</v>
      </c>
    </row>
    <row r="17" spans="1:3" ht="28.8" x14ac:dyDescent="0.3">
      <c r="A17" s="118" t="s">
        <v>194</v>
      </c>
      <c r="B17" s="182" t="s">
        <v>281</v>
      </c>
      <c r="C17" s="182" t="s">
        <v>2667</v>
      </c>
    </row>
    <row r="18" spans="1:3" ht="43.2" x14ac:dyDescent="0.3">
      <c r="A18" s="118" t="s">
        <v>282</v>
      </c>
      <c r="B18" s="182" t="s">
        <v>283</v>
      </c>
      <c r="C18" s="182" t="s">
        <v>2668</v>
      </c>
    </row>
    <row r="19" spans="1:3" ht="57.6" x14ac:dyDescent="0.3">
      <c r="A19" t="s">
        <v>195</v>
      </c>
      <c r="B19" s="7" t="s">
        <v>4420</v>
      </c>
      <c r="C19" s="7" t="s">
        <v>2669</v>
      </c>
    </row>
    <row r="20" spans="1:3" ht="43.2" x14ac:dyDescent="0.3">
      <c r="A20" s="118" t="s">
        <v>93</v>
      </c>
      <c r="B20" s="182" t="s">
        <v>4453</v>
      </c>
      <c r="C20" s="182" t="s">
        <v>4454</v>
      </c>
    </row>
    <row r="21" spans="1:3" x14ac:dyDescent="0.3">
      <c r="A21" s="118" t="s">
        <v>4455</v>
      </c>
      <c r="B21" s="182" t="s">
        <v>4456</v>
      </c>
      <c r="C21" s="182" t="s">
        <v>4456</v>
      </c>
    </row>
    <row r="22" spans="1:3" ht="28.8" x14ac:dyDescent="0.3">
      <c r="A22" s="118" t="s">
        <v>284</v>
      </c>
      <c r="B22" s="182" t="s">
        <v>285</v>
      </c>
      <c r="C22" s="182" t="s">
        <v>2670</v>
      </c>
    </row>
    <row r="23" spans="1:3" ht="28.8" x14ac:dyDescent="0.3">
      <c r="A23" s="118" t="s">
        <v>286</v>
      </c>
      <c r="B23" s="182" t="s">
        <v>287</v>
      </c>
      <c r="C23" s="182" t="s">
        <v>2671</v>
      </c>
    </row>
    <row r="24" spans="1:3" ht="28.8" x14ac:dyDescent="0.3">
      <c r="A24" s="118" t="s">
        <v>288</v>
      </c>
      <c r="B24" s="182" t="s">
        <v>289</v>
      </c>
      <c r="C24" s="182" t="s">
        <v>2672</v>
      </c>
    </row>
    <row r="25" spans="1:3" ht="28.8" x14ac:dyDescent="0.3">
      <c r="A25" s="118" t="s">
        <v>174</v>
      </c>
      <c r="B25" s="182" t="s">
        <v>290</v>
      </c>
      <c r="C25" s="182" t="s">
        <v>2673</v>
      </c>
    </row>
    <row r="26" spans="1:3" ht="43.2" x14ac:dyDescent="0.3">
      <c r="A26" s="118" t="s">
        <v>291</v>
      </c>
      <c r="B26" s="182" t="s">
        <v>292</v>
      </c>
      <c r="C26" s="182" t="s">
        <v>2674</v>
      </c>
    </row>
    <row r="27" spans="1:3" ht="86.4" x14ac:dyDescent="0.3">
      <c r="A27" s="118" t="s">
        <v>85</v>
      </c>
      <c r="B27" s="182" t="s">
        <v>293</v>
      </c>
      <c r="C27" s="182" t="s">
        <v>2675</v>
      </c>
    </row>
    <row r="28" spans="1:3" ht="72" x14ac:dyDescent="0.3">
      <c r="A28" s="118" t="s">
        <v>82</v>
      </c>
      <c r="B28" s="182" t="s">
        <v>4391</v>
      </c>
      <c r="C28" s="182" t="s">
        <v>4392</v>
      </c>
    </row>
    <row r="29" spans="1:3" ht="28.8" x14ac:dyDescent="0.3">
      <c r="A29" s="118" t="s">
        <v>294</v>
      </c>
      <c r="B29" s="182" t="s">
        <v>4393</v>
      </c>
      <c r="C29" s="182" t="s">
        <v>4394</v>
      </c>
    </row>
    <row r="30" spans="1:3" ht="43.2" x14ac:dyDescent="0.3">
      <c r="A30" s="118" t="s">
        <v>295</v>
      </c>
      <c r="B30" s="182" t="s">
        <v>296</v>
      </c>
      <c r="C30" s="182" t="s">
        <v>2676</v>
      </c>
    </row>
    <row r="31" spans="1:3" ht="129.6" x14ac:dyDescent="0.3">
      <c r="A31" s="118" t="s">
        <v>39</v>
      </c>
      <c r="B31" s="182" t="s">
        <v>4395</v>
      </c>
      <c r="C31" s="182" t="s">
        <v>4396</v>
      </c>
    </row>
    <row r="32" spans="1:3" x14ac:dyDescent="0.3">
      <c r="A32" s="118" t="s">
        <v>297</v>
      </c>
      <c r="B32" s="182" t="s">
        <v>298</v>
      </c>
      <c r="C32" s="182" t="s">
        <v>2677</v>
      </c>
    </row>
    <row r="33" spans="1:3" ht="28.8" x14ac:dyDescent="0.3">
      <c r="A33" s="118" t="s">
        <v>254</v>
      </c>
      <c r="B33" s="182" t="s">
        <v>299</v>
      </c>
      <c r="C33" s="182" t="s">
        <v>2678</v>
      </c>
    </row>
    <row r="34" spans="1:3" ht="28.8" x14ac:dyDescent="0.3">
      <c r="A34" s="118" t="s">
        <v>233</v>
      </c>
      <c r="B34" s="182" t="s">
        <v>4405</v>
      </c>
      <c r="C34" s="182" t="s">
        <v>2679</v>
      </c>
    </row>
    <row r="35" spans="1:3" x14ac:dyDescent="0.3">
      <c r="A35" s="118" t="s">
        <v>2680</v>
      </c>
      <c r="B35" s="118" t="s">
        <v>2681</v>
      </c>
      <c r="C35" s="139" t="s">
        <v>2682</v>
      </c>
    </row>
    <row r="36" spans="1:3" ht="28.8" x14ac:dyDescent="0.3">
      <c r="A36" s="118" t="s">
        <v>4457</v>
      </c>
      <c r="B36" s="118" t="s">
        <v>4458</v>
      </c>
      <c r="C36" s="139" t="s">
        <v>4459</v>
      </c>
    </row>
    <row r="37" spans="1:3" ht="43.2" x14ac:dyDescent="0.3">
      <c r="A37" s="118" t="s">
        <v>4450</v>
      </c>
      <c r="B37" s="118" t="s">
        <v>4754</v>
      </c>
      <c r="C37" s="139" t="s">
        <v>4755</v>
      </c>
    </row>
    <row r="38" spans="1:3" ht="28.8" x14ac:dyDescent="0.3">
      <c r="A38" s="118" t="s">
        <v>4451</v>
      </c>
      <c r="B38" s="118" t="s">
        <v>4452</v>
      </c>
      <c r="C38" s="139" t="s">
        <v>4452</v>
      </c>
    </row>
    <row r="39" spans="1:3" x14ac:dyDescent="0.3">
      <c r="A39" s="118" t="s">
        <v>4489</v>
      </c>
      <c r="B39" s="118" t="s">
        <v>4490</v>
      </c>
      <c r="C39" s="139" t="s">
        <v>4491</v>
      </c>
    </row>
    <row r="40" spans="1:3" ht="67.2" customHeight="1" x14ac:dyDescent="0.3">
      <c r="A40" s="118" t="s">
        <v>4483</v>
      </c>
      <c r="B40" s="118" t="s">
        <v>4484</v>
      </c>
      <c r="C40" s="139" t="s">
        <v>4487</v>
      </c>
    </row>
    <row r="41" spans="1:3" ht="86.4" x14ac:dyDescent="0.3">
      <c r="A41" s="118" t="s">
        <v>4485</v>
      </c>
      <c r="B41" s="118" t="s">
        <v>4486</v>
      </c>
      <c r="C41" s="139" t="s">
        <v>4488</v>
      </c>
    </row>
    <row r="42" spans="1:3" x14ac:dyDescent="0.3">
      <c r="A42" s="118" t="s">
        <v>4500</v>
      </c>
      <c r="B42" s="118" t="s">
        <v>303</v>
      </c>
      <c r="C42" s="139" t="s">
        <v>303</v>
      </c>
    </row>
    <row r="43" spans="1:3" x14ac:dyDescent="0.3">
      <c r="A43" s="118" t="s">
        <v>4501</v>
      </c>
      <c r="B43" s="118" t="s">
        <v>4502</v>
      </c>
      <c r="C43" s="139" t="s">
        <v>4503</v>
      </c>
    </row>
    <row r="44" spans="1:3" x14ac:dyDescent="0.3">
      <c r="A44" s="118" t="s">
        <v>4504</v>
      </c>
      <c r="B44" s="118" t="s">
        <v>4505</v>
      </c>
      <c r="C44" s="139" t="s">
        <v>4506</v>
      </c>
    </row>
    <row r="45" spans="1:3" x14ac:dyDescent="0.3">
      <c r="A45" s="118" t="s">
        <v>4507</v>
      </c>
      <c r="B45" s="118" t="s">
        <v>4508</v>
      </c>
      <c r="C45" s="139" t="s">
        <v>4509</v>
      </c>
    </row>
    <row r="46" spans="1:3" x14ac:dyDescent="0.3">
      <c r="A46" s="118" t="s">
        <v>4510</v>
      </c>
      <c r="B46" s="118" t="s">
        <v>4511</v>
      </c>
      <c r="C46" s="139" t="s">
        <v>4512</v>
      </c>
    </row>
    <row r="47" spans="1:3" ht="43.2" x14ac:dyDescent="0.3">
      <c r="A47" s="118" t="s">
        <v>4513</v>
      </c>
      <c r="B47" s="118" t="s">
        <v>4514</v>
      </c>
      <c r="C47" s="139" t="s">
        <v>4515</v>
      </c>
    </row>
    <row r="48" spans="1:3" ht="43.2" x14ac:dyDescent="0.3">
      <c r="A48" s="118" t="s">
        <v>4516</v>
      </c>
      <c r="B48" s="118" t="s">
        <v>4517</v>
      </c>
      <c r="C48" s="139" t="s">
        <v>4517</v>
      </c>
    </row>
    <row r="49" spans="1:3" ht="28.8" x14ac:dyDescent="0.3">
      <c r="A49" s="118" t="s">
        <v>4518</v>
      </c>
      <c r="B49" s="118" t="s">
        <v>4519</v>
      </c>
      <c r="C49" s="139" t="s">
        <v>4519</v>
      </c>
    </row>
    <row r="50" spans="1:3" x14ac:dyDescent="0.3">
      <c r="A50" s="118" t="s">
        <v>4520</v>
      </c>
      <c r="B50" s="118" t="s">
        <v>4521</v>
      </c>
      <c r="C50" s="139" t="s">
        <v>4521</v>
      </c>
    </row>
    <row r="51" spans="1:3" x14ac:dyDescent="0.3">
      <c r="A51" s="118" t="s">
        <v>4697</v>
      </c>
      <c r="B51" s="118" t="s">
        <v>4717</v>
      </c>
      <c r="C51" s="139" t="s">
        <v>4718</v>
      </c>
    </row>
    <row r="52" spans="1:3" x14ac:dyDescent="0.3">
      <c r="A52" s="118" t="s">
        <v>4719</v>
      </c>
      <c r="B52" s="118" t="s">
        <v>4720</v>
      </c>
      <c r="C52" s="139" t="s">
        <v>4721</v>
      </c>
    </row>
    <row r="53" spans="1:3" ht="28.8" x14ac:dyDescent="0.3">
      <c r="A53" s="118" t="s">
        <v>4722</v>
      </c>
      <c r="B53" s="118" t="s">
        <v>4723</v>
      </c>
      <c r="C53" s="139" t="s">
        <v>4724</v>
      </c>
    </row>
    <row r="54" spans="1:3" ht="28.8" x14ac:dyDescent="0.3">
      <c r="A54" s="118" t="s">
        <v>4725</v>
      </c>
      <c r="B54" s="118" t="s">
        <v>4726</v>
      </c>
      <c r="C54" s="139" t="s">
        <v>4727</v>
      </c>
    </row>
    <row r="55" spans="1:3" x14ac:dyDescent="0.3">
      <c r="A55" s="118" t="s">
        <v>4728</v>
      </c>
      <c r="B55" s="118" t="s">
        <v>4729</v>
      </c>
      <c r="C55" s="139" t="s">
        <v>4730</v>
      </c>
    </row>
    <row r="56" spans="1:3" x14ac:dyDescent="0.3">
      <c r="A56" s="118" t="s">
        <v>4731</v>
      </c>
      <c r="B56" s="118" t="s">
        <v>4732</v>
      </c>
      <c r="C56" s="139" t="s">
        <v>4733</v>
      </c>
    </row>
    <row r="57" spans="1:3" x14ac:dyDescent="0.3">
      <c r="A57" s="118" t="s">
        <v>4734</v>
      </c>
      <c r="B57" s="118" t="s">
        <v>4735</v>
      </c>
      <c r="C57" s="139" t="s">
        <v>4736</v>
      </c>
    </row>
    <row r="58" spans="1:3" x14ac:dyDescent="0.3">
      <c r="A58" s="118" t="s">
        <v>4737</v>
      </c>
      <c r="B58" s="118" t="s">
        <v>4738</v>
      </c>
      <c r="C58" s="139" t="s">
        <v>4739</v>
      </c>
    </row>
    <row r="59" spans="1:3" x14ac:dyDescent="0.3">
      <c r="A59" s="118" t="s">
        <v>4740</v>
      </c>
      <c r="B59" s="118" t="s">
        <v>303</v>
      </c>
      <c r="C59" s="139"/>
    </row>
    <row r="60" spans="1:3" x14ac:dyDescent="0.3">
      <c r="A60" s="118" t="s">
        <v>4741</v>
      </c>
      <c r="B60" s="118" t="s">
        <v>303</v>
      </c>
      <c r="C60" s="139"/>
    </row>
    <row r="61" spans="1:3" x14ac:dyDescent="0.3">
      <c r="A61" s="118" t="s">
        <v>4742</v>
      </c>
      <c r="B61" s="118" t="s">
        <v>4743</v>
      </c>
      <c r="C61" s="139" t="s">
        <v>4744</v>
      </c>
    </row>
    <row r="62" spans="1:3" ht="28.8" x14ac:dyDescent="0.3">
      <c r="A62" s="118" t="s">
        <v>4745</v>
      </c>
      <c r="B62" s="118" t="s">
        <v>4746</v>
      </c>
      <c r="C62" s="139" t="s">
        <v>4747</v>
      </c>
    </row>
    <row r="63" spans="1:3" ht="28.8" x14ac:dyDescent="0.3">
      <c r="A63" s="118" t="s">
        <v>4748</v>
      </c>
      <c r="B63" s="118" t="s">
        <v>4749</v>
      </c>
      <c r="C63" s="139" t="s">
        <v>4750</v>
      </c>
    </row>
    <row r="64" spans="1:3" ht="28.8" x14ac:dyDescent="0.3">
      <c r="A64" s="118" t="s">
        <v>4751</v>
      </c>
      <c r="B64" s="118" t="s">
        <v>4752</v>
      </c>
      <c r="C64" s="139" t="s">
        <v>4753</v>
      </c>
    </row>
    <row r="65" spans="1:3" x14ac:dyDescent="0.3">
      <c r="A65" s="210" t="s">
        <v>11</v>
      </c>
      <c r="B65" s="211"/>
      <c r="C65" s="211"/>
    </row>
    <row r="66" spans="1:3" x14ac:dyDescent="0.3">
      <c r="A66" s="10" t="s">
        <v>267</v>
      </c>
      <c r="B66" s="183" t="s">
        <v>159</v>
      </c>
      <c r="C66" s="183" t="s">
        <v>2654</v>
      </c>
    </row>
    <row r="67" spans="1:3" ht="28.8" x14ac:dyDescent="0.3">
      <c r="A67" s="118" t="s">
        <v>130</v>
      </c>
      <c r="B67" s="182" t="s">
        <v>300</v>
      </c>
      <c r="C67" s="182" t="s">
        <v>2684</v>
      </c>
    </row>
    <row r="68" spans="1:3" ht="28.8" x14ac:dyDescent="0.3">
      <c r="A68" s="7" t="s">
        <v>73</v>
      </c>
      <c r="B68" s="7" t="s">
        <v>4425</v>
      </c>
      <c r="C68" s="7" t="s">
        <v>4426</v>
      </c>
    </row>
    <row r="69" spans="1:3" ht="28.8" x14ac:dyDescent="0.3">
      <c r="A69" s="118" t="s">
        <v>132</v>
      </c>
      <c r="B69" s="182" t="s">
        <v>301</v>
      </c>
      <c r="C69" s="182" t="s">
        <v>2713</v>
      </c>
    </row>
    <row r="70" spans="1:3" x14ac:dyDescent="0.3">
      <c r="A70" s="118" t="s">
        <v>245</v>
      </c>
      <c r="B70" s="182" t="s">
        <v>2683</v>
      </c>
      <c r="C70" s="182" t="s">
        <v>2714</v>
      </c>
    </row>
    <row r="71" spans="1:3" x14ac:dyDescent="0.3">
      <c r="A71" s="118" t="s">
        <v>302</v>
      </c>
      <c r="B71" s="182" t="s">
        <v>303</v>
      </c>
      <c r="C71" s="182"/>
    </row>
    <row r="72" spans="1:3" x14ac:dyDescent="0.3">
      <c r="A72" s="118" t="s">
        <v>223</v>
      </c>
      <c r="B72" s="182" t="s">
        <v>304</v>
      </c>
      <c r="C72" s="7" t="s">
        <v>4523</v>
      </c>
    </row>
    <row r="73" spans="1:3" x14ac:dyDescent="0.3">
      <c r="A73" s="118" t="s">
        <v>241</v>
      </c>
      <c r="B73" s="182" t="s">
        <v>4429</v>
      </c>
      <c r="C73" s="182" t="s">
        <v>4429</v>
      </c>
    </row>
    <row r="74" spans="1:3" x14ac:dyDescent="0.3">
      <c r="A74" s="118" t="s">
        <v>305</v>
      </c>
      <c r="B74" s="182" t="s">
        <v>306</v>
      </c>
      <c r="C74" s="182" t="s">
        <v>2702</v>
      </c>
    </row>
    <row r="75" spans="1:3" x14ac:dyDescent="0.3">
      <c r="A75" t="s">
        <v>262</v>
      </c>
      <c r="B75" s="7" t="s">
        <v>303</v>
      </c>
      <c r="C75" s="7" t="s">
        <v>4528</v>
      </c>
    </row>
    <row r="76" spans="1:3" x14ac:dyDescent="0.3">
      <c r="A76" s="118" t="s">
        <v>307</v>
      </c>
      <c r="B76" s="182" t="s">
        <v>303</v>
      </c>
      <c r="C76" s="182"/>
    </row>
    <row r="77" spans="1:3" ht="72" x14ac:dyDescent="0.3">
      <c r="A77" t="s">
        <v>260</v>
      </c>
      <c r="B77" s="7" t="s">
        <v>4524</v>
      </c>
      <c r="C77" s="182" t="s">
        <v>2703</v>
      </c>
    </row>
    <row r="78" spans="1:3" ht="28.8" x14ac:dyDescent="0.3">
      <c r="A78" s="118" t="s">
        <v>218</v>
      </c>
      <c r="B78" s="182" t="s">
        <v>308</v>
      </c>
      <c r="C78" s="182" t="s">
        <v>2704</v>
      </c>
    </row>
    <row r="79" spans="1:3" ht="43.2" x14ac:dyDescent="0.3">
      <c r="A79" s="118" t="s">
        <v>202</v>
      </c>
      <c r="B79" s="182" t="s">
        <v>309</v>
      </c>
      <c r="C79" s="182" t="s">
        <v>2705</v>
      </c>
    </row>
    <row r="80" spans="1:3" ht="115.2" x14ac:dyDescent="0.3">
      <c r="A80" s="174" t="s">
        <v>310</v>
      </c>
      <c r="B80" s="184" t="s">
        <v>311</v>
      </c>
      <c r="C80" s="182" t="s">
        <v>2706</v>
      </c>
    </row>
    <row r="81" spans="1:3" ht="57.6" x14ac:dyDescent="0.3">
      <c r="A81" s="118" t="s">
        <v>204</v>
      </c>
      <c r="B81" s="182" t="s">
        <v>312</v>
      </c>
      <c r="C81" s="182" t="s">
        <v>2707</v>
      </c>
    </row>
    <row r="82" spans="1:3" ht="57.6" x14ac:dyDescent="0.3">
      <c r="A82" s="139" t="s">
        <v>216</v>
      </c>
      <c r="B82" s="139" t="s">
        <v>4756</v>
      </c>
      <c r="C82" s="139" t="s">
        <v>2708</v>
      </c>
    </row>
    <row r="83" spans="1:3" ht="57.6" x14ac:dyDescent="0.3">
      <c r="A83" s="139" t="s">
        <v>4525</v>
      </c>
      <c r="B83" s="139" t="s">
        <v>4526</v>
      </c>
      <c r="C83" s="139" t="s">
        <v>4527</v>
      </c>
    </row>
    <row r="84" spans="1:3" ht="43.2" x14ac:dyDescent="0.3">
      <c r="A84" s="139" t="s">
        <v>198</v>
      </c>
      <c r="B84" s="139" t="s">
        <v>313</v>
      </c>
      <c r="C84" s="139" t="s">
        <v>2709</v>
      </c>
    </row>
    <row r="85" spans="1:3" ht="86.4" x14ac:dyDescent="0.3">
      <c r="A85" s="118" t="s">
        <v>219</v>
      </c>
      <c r="B85" s="209" t="s">
        <v>4418</v>
      </c>
      <c r="C85" s="139" t="s">
        <v>4419</v>
      </c>
    </row>
    <row r="86" spans="1:3" x14ac:dyDescent="0.3">
      <c r="A86" s="118" t="s">
        <v>209</v>
      </c>
      <c r="B86" s="139" t="s">
        <v>303</v>
      </c>
      <c r="C86" s="139" t="s">
        <v>4528</v>
      </c>
    </row>
    <row r="87" spans="1:3" ht="201.6" x14ac:dyDescent="0.3">
      <c r="A87" s="208" t="s">
        <v>314</v>
      </c>
      <c r="B87" s="208" t="s">
        <v>315</v>
      </c>
      <c r="C87" s="208" t="s">
        <v>2710</v>
      </c>
    </row>
    <row r="88" spans="1:3" ht="43.2" x14ac:dyDescent="0.3">
      <c r="A88" s="208" t="s">
        <v>316</v>
      </c>
      <c r="B88" s="208" t="s">
        <v>317</v>
      </c>
      <c r="C88" s="208" t="s">
        <v>2711</v>
      </c>
    </row>
    <row r="89" spans="1:3" s="188" customFormat="1" ht="28.8" x14ac:dyDescent="0.3">
      <c r="A89" s="208" t="s">
        <v>212</v>
      </c>
      <c r="B89" s="208" t="s">
        <v>318</v>
      </c>
      <c r="C89" s="208" t="s">
        <v>2712</v>
      </c>
    </row>
    <row r="90" spans="1:3" ht="172.8" x14ac:dyDescent="0.3">
      <c r="A90" s="208" t="s">
        <v>4416</v>
      </c>
      <c r="B90" s="208" t="s">
        <v>4637</v>
      </c>
      <c r="C90" s="208" t="s">
        <v>4638</v>
      </c>
    </row>
    <row r="91" spans="1:3" ht="72" x14ac:dyDescent="0.3">
      <c r="A91" s="208" t="s">
        <v>4529</v>
      </c>
      <c r="B91" s="208" t="s">
        <v>4757</v>
      </c>
      <c r="C91" s="208" t="s">
        <v>4758</v>
      </c>
    </row>
    <row r="92" spans="1:3" ht="187.2" x14ac:dyDescent="0.3">
      <c r="A92" s="208" t="s">
        <v>4417</v>
      </c>
      <c r="B92" s="208" t="s">
        <v>4635</v>
      </c>
      <c r="C92" s="208" t="s">
        <v>4636</v>
      </c>
    </row>
    <row r="93" spans="1:3" ht="28.8" x14ac:dyDescent="0.3">
      <c r="A93" s="208" t="s">
        <v>4530</v>
      </c>
      <c r="B93" s="208" t="s">
        <v>4531</v>
      </c>
      <c r="C93" s="208" t="s">
        <v>4532</v>
      </c>
    </row>
    <row r="94" spans="1:3" ht="28.8" x14ac:dyDescent="0.3">
      <c r="A94" s="208" t="s">
        <v>4533</v>
      </c>
      <c r="B94" s="208" t="s">
        <v>4534</v>
      </c>
      <c r="C94" s="208" t="s">
        <v>4535</v>
      </c>
    </row>
    <row r="95" spans="1:3" ht="28.8" x14ac:dyDescent="0.3">
      <c r="A95" s="208" t="s">
        <v>4630</v>
      </c>
      <c r="B95" s="208" t="s">
        <v>4631</v>
      </c>
      <c r="C95" s="208" t="s">
        <v>4632</v>
      </c>
    </row>
    <row r="96" spans="1:3" ht="28.8" x14ac:dyDescent="0.3">
      <c r="A96" s="208" t="s">
        <v>4633</v>
      </c>
      <c r="B96" s="208" t="s">
        <v>4762</v>
      </c>
      <c r="C96" s="208" t="s">
        <v>4634</v>
      </c>
    </row>
    <row r="97" spans="1:3" ht="28.8" x14ac:dyDescent="0.3">
      <c r="A97" s="208" t="s">
        <v>4652</v>
      </c>
      <c r="B97" s="208" t="s">
        <v>4653</v>
      </c>
      <c r="C97" s="208" t="s">
        <v>4653</v>
      </c>
    </row>
    <row r="98" spans="1:3" ht="28.8" x14ac:dyDescent="0.3">
      <c r="A98" s="208" t="s">
        <v>4654</v>
      </c>
      <c r="B98" s="208" t="s">
        <v>4655</v>
      </c>
      <c r="C98" s="208" t="s">
        <v>4655</v>
      </c>
    </row>
    <row r="99" spans="1:3" ht="28.8" x14ac:dyDescent="0.3">
      <c r="A99" s="208" t="s">
        <v>4681</v>
      </c>
      <c r="B99" s="208" t="s">
        <v>4759</v>
      </c>
      <c r="C99" s="208" t="s">
        <v>4759</v>
      </c>
    </row>
    <row r="100" spans="1:3" ht="28.8" x14ac:dyDescent="0.3">
      <c r="A100" s="208" t="s">
        <v>4691</v>
      </c>
      <c r="B100" s="208" t="s">
        <v>4760</v>
      </c>
      <c r="C100" s="208" t="s">
        <v>4760</v>
      </c>
    </row>
    <row r="101" spans="1:3" x14ac:dyDescent="0.3">
      <c r="A101" s="208" t="s">
        <v>4699</v>
      </c>
      <c r="B101" s="208" t="s">
        <v>4761</v>
      </c>
      <c r="C101" s="208" t="s">
        <v>4761</v>
      </c>
    </row>
    <row r="102" spans="1:3" x14ac:dyDescent="0.3">
      <c r="A102" s="208" t="s">
        <v>319</v>
      </c>
      <c r="B102" s="208"/>
      <c r="C102" s="208"/>
    </row>
    <row r="103" spans="1:3" x14ac:dyDescent="0.3">
      <c r="A103" s="208" t="s">
        <v>149</v>
      </c>
      <c r="B103" s="208" t="s">
        <v>320</v>
      </c>
      <c r="C103" s="208" t="s">
        <v>2694</v>
      </c>
    </row>
    <row r="104" spans="1:3" ht="43.2" x14ac:dyDescent="0.3">
      <c r="A104" s="208" t="s">
        <v>122</v>
      </c>
      <c r="B104" s="208" t="s">
        <v>321</v>
      </c>
      <c r="C104" s="208" t="s">
        <v>2695</v>
      </c>
    </row>
    <row r="105" spans="1:3" ht="43.2" x14ac:dyDescent="0.3">
      <c r="A105" s="208" t="s">
        <v>259</v>
      </c>
      <c r="B105" s="208" t="s">
        <v>4536</v>
      </c>
      <c r="C105" s="208" t="s">
        <v>4537</v>
      </c>
    </row>
    <row r="106" spans="1:3" ht="28.8" x14ac:dyDescent="0.3">
      <c r="A106" s="208" t="s">
        <v>247</v>
      </c>
      <c r="B106" s="208" t="s">
        <v>2696</v>
      </c>
      <c r="C106" s="208" t="s">
        <v>2696</v>
      </c>
    </row>
    <row r="107" spans="1:3" ht="28.8" x14ac:dyDescent="0.3">
      <c r="A107" s="208" t="s">
        <v>107</v>
      </c>
      <c r="B107" s="208" t="s">
        <v>322</v>
      </c>
      <c r="C107" s="208" t="s">
        <v>2697</v>
      </c>
    </row>
    <row r="108" spans="1:3" x14ac:dyDescent="0.3">
      <c r="A108" s="208" t="s">
        <v>323</v>
      </c>
      <c r="B108" s="208" t="s">
        <v>324</v>
      </c>
      <c r="C108" s="208" t="s">
        <v>2698</v>
      </c>
    </row>
    <row r="109" spans="1:3" ht="28.8" x14ac:dyDescent="0.3">
      <c r="A109" s="208" t="s">
        <v>126</v>
      </c>
      <c r="B109" s="208" t="s">
        <v>2699</v>
      </c>
      <c r="C109" s="208" t="s">
        <v>2700</v>
      </c>
    </row>
    <row r="110" spans="1:3" ht="43.2" x14ac:dyDescent="0.3">
      <c r="A110" s="208" t="s">
        <v>325</v>
      </c>
      <c r="B110" s="208" t="s">
        <v>4538</v>
      </c>
      <c r="C110" s="208" t="s">
        <v>4539</v>
      </c>
    </row>
    <row r="111" spans="1:3" x14ac:dyDescent="0.3">
      <c r="A111" s="208" t="s">
        <v>116</v>
      </c>
      <c r="B111" s="208" t="s">
        <v>326</v>
      </c>
      <c r="C111" s="208" t="s">
        <v>2701</v>
      </c>
    </row>
    <row r="112" spans="1:3" ht="43.2" x14ac:dyDescent="0.3">
      <c r="A112" s="208" t="s">
        <v>119</v>
      </c>
      <c r="B112" s="208" t="s">
        <v>4540</v>
      </c>
      <c r="C112" s="208" t="s">
        <v>4540</v>
      </c>
    </row>
    <row r="113" spans="1:3" x14ac:dyDescent="0.3">
      <c r="A113" s="208" t="s">
        <v>4400</v>
      </c>
      <c r="B113" s="208" t="s">
        <v>303</v>
      </c>
      <c r="C113" s="208" t="s">
        <v>303</v>
      </c>
    </row>
    <row r="114" spans="1:3" x14ac:dyDescent="0.3">
      <c r="A114" s="208" t="s">
        <v>4541</v>
      </c>
      <c r="B114" s="208" t="s">
        <v>4521</v>
      </c>
      <c r="C114" s="208" t="s">
        <v>4521</v>
      </c>
    </row>
    <row r="115" spans="1:3" s="188" customFormat="1" ht="72" x14ac:dyDescent="0.3">
      <c r="A115" s="208" t="s">
        <v>4542</v>
      </c>
      <c r="B115" s="208" t="s">
        <v>4543</v>
      </c>
      <c r="C115" s="208" t="s">
        <v>4543</v>
      </c>
    </row>
    <row r="116" spans="1:3" ht="28.8" x14ac:dyDescent="0.3">
      <c r="A116" s="208" t="s">
        <v>4544</v>
      </c>
      <c r="B116" s="208" t="s">
        <v>4545</v>
      </c>
      <c r="C116" s="208" t="s">
        <v>4546</v>
      </c>
    </row>
    <row r="117" spans="1:3" ht="43.2" x14ac:dyDescent="0.3">
      <c r="A117" s="208" t="s">
        <v>4626</v>
      </c>
      <c r="B117" s="208" t="s">
        <v>4627</v>
      </c>
      <c r="C117" s="208" t="s">
        <v>4627</v>
      </c>
    </row>
    <row r="118" spans="1:3" ht="43.2" x14ac:dyDescent="0.3">
      <c r="A118" s="208" t="s">
        <v>4628</v>
      </c>
      <c r="B118" s="208" t="s">
        <v>4629</v>
      </c>
      <c r="C118" s="208" t="s">
        <v>4629</v>
      </c>
    </row>
    <row r="119" spans="1:3" x14ac:dyDescent="0.3">
      <c r="A119" s="210" t="s">
        <v>4497</v>
      </c>
      <c r="B119" s="211"/>
      <c r="C119" s="211"/>
    </row>
    <row r="120" spans="1:3" ht="115.2" x14ac:dyDescent="0.3">
      <c r="A120" s="118" t="s">
        <v>4498</v>
      </c>
      <c r="B120" s="139" t="s">
        <v>4499</v>
      </c>
      <c r="C120" s="139" t="s">
        <v>4499</v>
      </c>
    </row>
    <row r="121" spans="1:3" x14ac:dyDescent="0.3">
      <c r="A121" s="118" t="s">
        <v>4656</v>
      </c>
      <c r="B121" s="139" t="s">
        <v>4657</v>
      </c>
      <c r="C121" s="139" t="s">
        <v>4658</v>
      </c>
    </row>
    <row r="122" spans="1:3" x14ac:dyDescent="0.3">
      <c r="A122" s="118" t="s">
        <v>4659</v>
      </c>
      <c r="B122" s="139" t="s">
        <v>4660</v>
      </c>
      <c r="C122" s="139" t="s">
        <v>4661</v>
      </c>
    </row>
    <row r="123" spans="1:3" x14ac:dyDescent="0.3">
      <c r="A123" s="118" t="s">
        <v>4662</v>
      </c>
      <c r="B123" s="139" t="s">
        <v>4663</v>
      </c>
      <c r="C123" s="139" t="s">
        <v>4664</v>
      </c>
    </row>
    <row r="124" spans="1:3" ht="28.8" x14ac:dyDescent="0.3">
      <c r="A124" s="118" t="s">
        <v>4665</v>
      </c>
      <c r="B124" s="139" t="s">
        <v>4666</v>
      </c>
      <c r="C124" s="139" t="s">
        <v>4667</v>
      </c>
    </row>
    <row r="125" spans="1:3" ht="187.2" x14ac:dyDescent="0.3">
      <c r="A125" s="139" t="s">
        <v>4617</v>
      </c>
      <c r="B125" s="182" t="s">
        <v>4618</v>
      </c>
      <c r="C125" s="182" t="s">
        <v>4619</v>
      </c>
    </row>
    <row r="126" spans="1:3" ht="129.6" x14ac:dyDescent="0.3">
      <c r="A126" s="139" t="s">
        <v>4620</v>
      </c>
      <c r="B126" s="182" t="s">
        <v>4621</v>
      </c>
      <c r="C126" s="182" t="s">
        <v>4622</v>
      </c>
    </row>
    <row r="127" spans="1:3" ht="129.6" x14ac:dyDescent="0.3">
      <c r="A127" s="139" t="s">
        <v>4623</v>
      </c>
      <c r="B127" s="182" t="s">
        <v>4624</v>
      </c>
      <c r="C127" s="182" t="s">
        <v>4625</v>
      </c>
    </row>
    <row r="128" spans="1:3" x14ac:dyDescent="0.3">
      <c r="A128" s="118" t="s">
        <v>4668</v>
      </c>
      <c r="B128" s="182" t="s">
        <v>4763</v>
      </c>
      <c r="C128" s="182" t="s">
        <v>4764</v>
      </c>
    </row>
    <row r="129" spans="1:3" x14ac:dyDescent="0.3">
      <c r="A129" s="118" t="s">
        <v>4765</v>
      </c>
      <c r="B129" s="139" t="s">
        <v>4766</v>
      </c>
      <c r="C129" s="139" t="s">
        <v>4721</v>
      </c>
    </row>
    <row r="130" spans="1:3" ht="28.8" x14ac:dyDescent="0.3">
      <c r="A130" s="118" t="s">
        <v>4767</v>
      </c>
      <c r="B130" s="139" t="s">
        <v>4768</v>
      </c>
      <c r="C130" s="139" t="s">
        <v>4724</v>
      </c>
    </row>
    <row r="131" spans="1:3" ht="28.8" x14ac:dyDescent="0.3">
      <c r="A131" s="118" t="s">
        <v>4769</v>
      </c>
      <c r="B131" s="139" t="s">
        <v>4770</v>
      </c>
      <c r="C131" s="139" t="s">
        <v>4727</v>
      </c>
    </row>
    <row r="132" spans="1:3" ht="28.8" x14ac:dyDescent="0.3">
      <c r="A132" s="118" t="s">
        <v>4771</v>
      </c>
      <c r="B132" s="139" t="s">
        <v>4772</v>
      </c>
      <c r="C132" s="139" t="s">
        <v>4730</v>
      </c>
    </row>
    <row r="133" spans="1:3" x14ac:dyDescent="0.3">
      <c r="A133" s="118" t="s">
        <v>4773</v>
      </c>
      <c r="B133" s="139" t="s">
        <v>4774</v>
      </c>
      <c r="C133" s="139" t="s">
        <v>4733</v>
      </c>
    </row>
    <row r="134" spans="1:3" x14ac:dyDescent="0.3">
      <c r="A134" s="118" t="s">
        <v>4775</v>
      </c>
      <c r="B134" s="139" t="s">
        <v>4776</v>
      </c>
      <c r="C134" s="139" t="s">
        <v>4736</v>
      </c>
    </row>
    <row r="135" spans="1:3" ht="28.8" x14ac:dyDescent="0.3">
      <c r="A135" s="118" t="s">
        <v>4777</v>
      </c>
      <c r="B135" s="139" t="s">
        <v>4778</v>
      </c>
      <c r="C135" s="139" t="s">
        <v>4739</v>
      </c>
    </row>
    <row r="136" spans="1:3" x14ac:dyDescent="0.3">
      <c r="A136" s="118" t="s">
        <v>4779</v>
      </c>
      <c r="B136" s="139" t="s">
        <v>303</v>
      </c>
      <c r="C136" s="139"/>
    </row>
    <row r="137" spans="1:3" x14ac:dyDescent="0.3">
      <c r="A137" s="118" t="s">
        <v>4780</v>
      </c>
      <c r="B137" s="139" t="s">
        <v>303</v>
      </c>
      <c r="C137" s="139"/>
    </row>
    <row r="138" spans="1:3" ht="28.8" x14ac:dyDescent="0.3">
      <c r="A138" s="118" t="s">
        <v>4781</v>
      </c>
      <c r="B138" s="139" t="s">
        <v>4782</v>
      </c>
      <c r="C138" s="139" t="s">
        <v>4744</v>
      </c>
    </row>
    <row r="139" spans="1:3" ht="28.8" x14ac:dyDescent="0.3">
      <c r="A139" s="118" t="s">
        <v>4783</v>
      </c>
      <c r="B139" s="139" t="s">
        <v>4784</v>
      </c>
      <c r="C139" s="139" t="s">
        <v>4747</v>
      </c>
    </row>
    <row r="140" spans="1:3" ht="28.8" x14ac:dyDescent="0.3">
      <c r="A140" s="118" t="s">
        <v>4785</v>
      </c>
      <c r="B140" s="139" t="s">
        <v>4786</v>
      </c>
      <c r="C140" s="139" t="s">
        <v>4750</v>
      </c>
    </row>
    <row r="141" spans="1:3" ht="28.8" x14ac:dyDescent="0.3">
      <c r="A141" s="118" t="s">
        <v>4787</v>
      </c>
      <c r="B141" s="139" t="s">
        <v>4788</v>
      </c>
      <c r="C141" s="139" t="s">
        <v>4753</v>
      </c>
    </row>
    <row r="142" spans="1:3" x14ac:dyDescent="0.3">
      <c r="A142" s="7"/>
    </row>
    <row r="143" spans="1:3" x14ac:dyDescent="0.3">
      <c r="A143" s="7"/>
    </row>
    <row r="144" spans="1:3" x14ac:dyDescent="0.3">
      <c r="A144" s="7"/>
    </row>
    <row r="145" spans="1:1" x14ac:dyDescent="0.3">
      <c r="A145" s="7"/>
    </row>
    <row r="146" spans="1:1" x14ac:dyDescent="0.3">
      <c r="A146" s="7"/>
    </row>
    <row r="147" spans="1:1" x14ac:dyDescent="0.3">
      <c r="A147" s="7"/>
    </row>
    <row r="148" spans="1:1" x14ac:dyDescent="0.3">
      <c r="A148" s="7"/>
    </row>
    <row r="149" spans="1:1" x14ac:dyDescent="0.3">
      <c r="A149" s="7"/>
    </row>
    <row r="150" spans="1:1" x14ac:dyDescent="0.3">
      <c r="A150" s="7"/>
    </row>
    <row r="151" spans="1:1" x14ac:dyDescent="0.3">
      <c r="A151" s="7"/>
    </row>
    <row r="152" spans="1:1" x14ac:dyDescent="0.3">
      <c r="A152" s="7"/>
    </row>
    <row r="153" spans="1:1" x14ac:dyDescent="0.3">
      <c r="A153" s="7"/>
    </row>
    <row r="154" spans="1:1" x14ac:dyDescent="0.3">
      <c r="A154" s="7"/>
    </row>
    <row r="155" spans="1:1" x14ac:dyDescent="0.3">
      <c r="A155" s="7"/>
    </row>
    <row r="156" spans="1:1" x14ac:dyDescent="0.3">
      <c r="A156" s="7"/>
    </row>
    <row r="157" spans="1:1" x14ac:dyDescent="0.3">
      <c r="A157" s="7"/>
    </row>
    <row r="158" spans="1:1" x14ac:dyDescent="0.3">
      <c r="A158" s="7"/>
    </row>
    <row r="159" spans="1:1" x14ac:dyDescent="0.3">
      <c r="A159" s="7"/>
    </row>
    <row r="160" spans="1:1" x14ac:dyDescent="0.3">
      <c r="A160" s="7"/>
    </row>
    <row r="161" spans="1:1" x14ac:dyDescent="0.3">
      <c r="A161" s="7"/>
    </row>
    <row r="162" spans="1:1" x14ac:dyDescent="0.3">
      <c r="A162" s="7"/>
    </row>
    <row r="163" spans="1:1" x14ac:dyDescent="0.3">
      <c r="A163" s="7"/>
    </row>
    <row r="164" spans="1:1" x14ac:dyDescent="0.3">
      <c r="A164" s="7"/>
    </row>
    <row r="165" spans="1:1" x14ac:dyDescent="0.3">
      <c r="A165" s="7"/>
    </row>
    <row r="166" spans="1:1" x14ac:dyDescent="0.3">
      <c r="A166" s="7"/>
    </row>
    <row r="167" spans="1:1" x14ac:dyDescent="0.3">
      <c r="A167" s="7"/>
    </row>
    <row r="168" spans="1:1" x14ac:dyDescent="0.3">
      <c r="A168" s="7"/>
    </row>
    <row r="169" spans="1:1" x14ac:dyDescent="0.3">
      <c r="A169" s="7"/>
    </row>
    <row r="170" spans="1:1" x14ac:dyDescent="0.3">
      <c r="A170" s="7"/>
    </row>
    <row r="171" spans="1:1" x14ac:dyDescent="0.3">
      <c r="A171" s="7"/>
    </row>
    <row r="172" spans="1:1" x14ac:dyDescent="0.3">
      <c r="A172" s="7"/>
    </row>
    <row r="173" spans="1:1" x14ac:dyDescent="0.3">
      <c r="A173" s="7"/>
    </row>
    <row r="174" spans="1:1" x14ac:dyDescent="0.3">
      <c r="A174" s="7"/>
    </row>
    <row r="175" spans="1:1" x14ac:dyDescent="0.3">
      <c r="A175" s="7"/>
    </row>
    <row r="176" spans="1:1" x14ac:dyDescent="0.3">
      <c r="A176" s="7"/>
    </row>
    <row r="177" spans="1:1" x14ac:dyDescent="0.3">
      <c r="A177" s="7"/>
    </row>
    <row r="178" spans="1:1" x14ac:dyDescent="0.3">
      <c r="A178" s="7"/>
    </row>
    <row r="179" spans="1:1" x14ac:dyDescent="0.3">
      <c r="A179" s="7"/>
    </row>
    <row r="180" spans="1:1" x14ac:dyDescent="0.3">
      <c r="A180" s="7"/>
    </row>
    <row r="181" spans="1:1" x14ac:dyDescent="0.3">
      <c r="A181" s="7"/>
    </row>
    <row r="182" spans="1:1" x14ac:dyDescent="0.3">
      <c r="A182" s="7"/>
    </row>
    <row r="183" spans="1:1" x14ac:dyDescent="0.3">
      <c r="A183" s="7"/>
    </row>
    <row r="184" spans="1:1" x14ac:dyDescent="0.3">
      <c r="A184" s="7"/>
    </row>
    <row r="185" spans="1:1" x14ac:dyDescent="0.3">
      <c r="A185" s="7"/>
    </row>
    <row r="186" spans="1:1" x14ac:dyDescent="0.3">
      <c r="A186" s="7"/>
    </row>
    <row r="187" spans="1:1" x14ac:dyDescent="0.3">
      <c r="A187" s="7"/>
    </row>
    <row r="188" spans="1:1" x14ac:dyDescent="0.3">
      <c r="A188" s="7"/>
    </row>
    <row r="189" spans="1:1" x14ac:dyDescent="0.3">
      <c r="A189" s="7"/>
    </row>
    <row r="190" spans="1:1" x14ac:dyDescent="0.3">
      <c r="A190" s="7"/>
    </row>
    <row r="191" spans="1:1" x14ac:dyDescent="0.3">
      <c r="A191" s="7"/>
    </row>
    <row r="192" spans="1:1" x14ac:dyDescent="0.3">
      <c r="A192" s="7"/>
    </row>
    <row r="193" spans="1:1" x14ac:dyDescent="0.3">
      <c r="A193" s="7"/>
    </row>
    <row r="194" spans="1:1" x14ac:dyDescent="0.3">
      <c r="A194" s="7"/>
    </row>
    <row r="195" spans="1:1" x14ac:dyDescent="0.3">
      <c r="A195" s="7"/>
    </row>
    <row r="196" spans="1:1" x14ac:dyDescent="0.3">
      <c r="A196" s="7"/>
    </row>
    <row r="197" spans="1:1" x14ac:dyDescent="0.3">
      <c r="A197" s="7"/>
    </row>
    <row r="198" spans="1:1" x14ac:dyDescent="0.3">
      <c r="A198" s="7"/>
    </row>
    <row r="199" spans="1:1" x14ac:dyDescent="0.3">
      <c r="A199" s="7"/>
    </row>
    <row r="200" spans="1:1" x14ac:dyDescent="0.3">
      <c r="A200" s="7"/>
    </row>
    <row r="201" spans="1:1" x14ac:dyDescent="0.3">
      <c r="A201" s="7"/>
    </row>
    <row r="202" spans="1:1" x14ac:dyDescent="0.3">
      <c r="A202" s="7"/>
    </row>
    <row r="203" spans="1:1" x14ac:dyDescent="0.3">
      <c r="A203" s="7"/>
    </row>
    <row r="204" spans="1:1" x14ac:dyDescent="0.3">
      <c r="A204" s="7"/>
    </row>
    <row r="205" spans="1:1" x14ac:dyDescent="0.3">
      <c r="A205" s="7"/>
    </row>
    <row r="206" spans="1:1" x14ac:dyDescent="0.3">
      <c r="A206" s="7"/>
    </row>
    <row r="207" spans="1:1" x14ac:dyDescent="0.3">
      <c r="A207" s="7"/>
    </row>
    <row r="208" spans="1:1" x14ac:dyDescent="0.3">
      <c r="A208" s="7"/>
    </row>
    <row r="209" spans="1:1" x14ac:dyDescent="0.3">
      <c r="A209" s="7"/>
    </row>
    <row r="210" spans="1:1" x14ac:dyDescent="0.3">
      <c r="A210" s="7"/>
    </row>
    <row r="211" spans="1:1" x14ac:dyDescent="0.3">
      <c r="A211" s="7"/>
    </row>
    <row r="212" spans="1:1" x14ac:dyDescent="0.3">
      <c r="A212" s="7"/>
    </row>
    <row r="213" spans="1:1" x14ac:dyDescent="0.3">
      <c r="A213" s="7"/>
    </row>
    <row r="214" spans="1:1" x14ac:dyDescent="0.3">
      <c r="A214" s="7"/>
    </row>
    <row r="215" spans="1:1" x14ac:dyDescent="0.3">
      <c r="A215" s="7"/>
    </row>
    <row r="216" spans="1:1" x14ac:dyDescent="0.3">
      <c r="A216" s="7"/>
    </row>
    <row r="217" spans="1:1" x14ac:dyDescent="0.3">
      <c r="A217" s="7"/>
    </row>
    <row r="218" spans="1:1" x14ac:dyDescent="0.3">
      <c r="A218" s="7"/>
    </row>
    <row r="219" spans="1:1" x14ac:dyDescent="0.3">
      <c r="A219" s="7"/>
    </row>
    <row r="220" spans="1:1" x14ac:dyDescent="0.3">
      <c r="A220" s="7"/>
    </row>
    <row r="221" spans="1:1" x14ac:dyDescent="0.3">
      <c r="A221" s="7"/>
    </row>
    <row r="222" spans="1:1" x14ac:dyDescent="0.3">
      <c r="A222" s="7"/>
    </row>
    <row r="223" spans="1:1" x14ac:dyDescent="0.3">
      <c r="A223" s="7"/>
    </row>
    <row r="224" spans="1:1" x14ac:dyDescent="0.3">
      <c r="A224" s="7"/>
    </row>
    <row r="225" spans="1:1" x14ac:dyDescent="0.3">
      <c r="A225" s="7"/>
    </row>
    <row r="226" spans="1:1" x14ac:dyDescent="0.3">
      <c r="A226" s="7"/>
    </row>
    <row r="227" spans="1:1" x14ac:dyDescent="0.3">
      <c r="A227" s="7"/>
    </row>
    <row r="228" spans="1:1" x14ac:dyDescent="0.3">
      <c r="A228" s="7"/>
    </row>
    <row r="229" spans="1:1" x14ac:dyDescent="0.3">
      <c r="A229" s="7"/>
    </row>
    <row r="230" spans="1:1" x14ac:dyDescent="0.3">
      <c r="A230" s="7"/>
    </row>
    <row r="231" spans="1:1" x14ac:dyDescent="0.3">
      <c r="A231" s="7"/>
    </row>
    <row r="232" spans="1:1" x14ac:dyDescent="0.3">
      <c r="A232" s="7"/>
    </row>
    <row r="233" spans="1:1" x14ac:dyDescent="0.3">
      <c r="A233" s="7"/>
    </row>
    <row r="234" spans="1:1" x14ac:dyDescent="0.3">
      <c r="A234" s="7"/>
    </row>
    <row r="235" spans="1:1" x14ac:dyDescent="0.3">
      <c r="A235" s="7"/>
    </row>
    <row r="236" spans="1:1" x14ac:dyDescent="0.3">
      <c r="A236" s="7"/>
    </row>
    <row r="237" spans="1:1" x14ac:dyDescent="0.3">
      <c r="A237" s="7"/>
    </row>
    <row r="238" spans="1:1" x14ac:dyDescent="0.3">
      <c r="A238" s="7"/>
    </row>
  </sheetData>
  <sheetProtection algorithmName="SHA-512" hashValue="0J6kcQXKOrIImjEBr6Vp94LkvbWWvxI2jIhs2ebX8FZTNDAtV2nlUFhQfsDOyKuf3EeSmKRTi4til9EJyPr8dQ==" saltValue="wmMx8nUu7gQd0IALBEbZhQ==" spinCount="100000" sheet="1" objects="1" scenarios="1"/>
  <mergeCells count="5">
    <mergeCell ref="A119:C119"/>
    <mergeCell ref="A1:B1"/>
    <mergeCell ref="A2:C2"/>
    <mergeCell ref="A4:C4"/>
    <mergeCell ref="A65:C65"/>
  </mergeCells>
  <phoneticPr fontId="6" type="noConversion"/>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4676E-1A8A-4ECC-A018-EA4B295DB402}">
  <sheetPr codeName="Sheet29">
    <tabColor rgb="FF92D050"/>
  </sheetPr>
  <dimension ref="A1:M756"/>
  <sheetViews>
    <sheetView topLeftCell="B1" zoomScale="87" workbookViewId="0">
      <pane xSplit="5" ySplit="2" topLeftCell="G265" activePane="bottomRight" state="frozen"/>
      <selection activeCell="B1" sqref="B1"/>
      <selection pane="topRight" activeCell="G1" sqref="G1"/>
      <selection pane="bottomLeft" activeCell="B3" sqref="B3"/>
      <selection pane="bottomRight" activeCell="D757" sqref="D757"/>
    </sheetView>
  </sheetViews>
  <sheetFormatPr defaultRowHeight="14.4" x14ac:dyDescent="0.3"/>
  <cols>
    <col min="1" max="1" width="20.88671875" hidden="1" customWidth="1"/>
    <col min="2" max="2" width="29.33203125" customWidth="1"/>
    <col min="3" max="3" width="21.21875" customWidth="1"/>
    <col min="4" max="4" width="37.77734375" customWidth="1"/>
    <col min="5" max="5" width="33.44140625" customWidth="1"/>
    <col min="6" max="6" width="9.6640625" hidden="1" customWidth="1"/>
    <col min="7" max="7" width="40.77734375" style="7" customWidth="1"/>
    <col min="8" max="8" width="26.88671875" customWidth="1"/>
    <col min="9" max="9" width="0" hidden="1" customWidth="1"/>
    <col min="10" max="10" width="40.77734375" style="7" hidden="1" customWidth="1"/>
    <col min="11" max="11" width="20.88671875" hidden="1" customWidth="1"/>
    <col min="12" max="12" width="12.21875" hidden="1" customWidth="1"/>
    <col min="13" max="13" width="29.33203125" style="118" customWidth="1"/>
    <col min="14" max="14" width="20.6640625" customWidth="1"/>
  </cols>
  <sheetData>
    <row r="1" spans="1:13" ht="15.6" x14ac:dyDescent="0.3">
      <c r="B1" s="227" t="s">
        <v>2475</v>
      </c>
      <c r="C1" s="228"/>
      <c r="D1" s="228"/>
      <c r="E1" s="228"/>
      <c r="F1" s="228"/>
      <c r="G1" s="228"/>
      <c r="H1" s="229"/>
    </row>
    <row r="2" spans="1:13" x14ac:dyDescent="0.3">
      <c r="A2" s="85" t="s">
        <v>1347</v>
      </c>
      <c r="B2" s="127" t="s">
        <v>1348</v>
      </c>
      <c r="C2" s="128" t="s">
        <v>1349</v>
      </c>
      <c r="D2" s="128" t="s">
        <v>1350</v>
      </c>
      <c r="E2" s="128" t="s">
        <v>1351</v>
      </c>
      <c r="F2" s="129" t="s">
        <v>1352</v>
      </c>
      <c r="G2" s="129" t="s">
        <v>1353</v>
      </c>
      <c r="H2" s="129" t="s">
        <v>1354</v>
      </c>
      <c r="I2" s="85" t="s">
        <v>1355</v>
      </c>
      <c r="J2" s="85" t="s">
        <v>1356</v>
      </c>
      <c r="K2" s="11" t="s">
        <v>651</v>
      </c>
      <c r="L2" s="85" t="s">
        <v>4142</v>
      </c>
      <c r="M2" s="180" t="s">
        <v>2721</v>
      </c>
    </row>
    <row r="3" spans="1:13" ht="45" hidden="1" customHeight="1" x14ac:dyDescent="0.3">
      <c r="A3" s="86" t="s">
        <v>1357</v>
      </c>
      <c r="B3" s="130" t="s">
        <v>653</v>
      </c>
      <c r="C3" s="133" t="s">
        <v>722</v>
      </c>
      <c r="D3" s="133" t="s">
        <v>1040</v>
      </c>
      <c r="E3" s="134" t="s">
        <v>1358</v>
      </c>
      <c r="F3" s="135">
        <v>4</v>
      </c>
      <c r="G3" s="135" t="s">
        <v>1359</v>
      </c>
      <c r="H3" s="135" t="s">
        <v>1359</v>
      </c>
      <c r="I3" s="86" t="s">
        <v>2722</v>
      </c>
      <c r="J3" s="87" t="s">
        <v>1360</v>
      </c>
      <c r="K3" s="22">
        <v>45139</v>
      </c>
      <c r="L3" s="86"/>
      <c r="M3" s="181"/>
    </row>
    <row r="4" spans="1:13" hidden="1" x14ac:dyDescent="0.3">
      <c r="A4" s="86" t="s">
        <v>1361</v>
      </c>
      <c r="B4" s="134" t="s">
        <v>654</v>
      </c>
      <c r="C4" s="133" t="s">
        <v>722</v>
      </c>
      <c r="D4" s="133" t="s">
        <v>740</v>
      </c>
      <c r="E4" s="134" t="s">
        <v>1358</v>
      </c>
      <c r="F4" s="135">
        <v>6</v>
      </c>
      <c r="G4" s="135" t="s">
        <v>2723</v>
      </c>
      <c r="H4" s="135" t="s">
        <v>2723</v>
      </c>
      <c r="I4" s="86" t="s">
        <v>2724</v>
      </c>
      <c r="J4" s="86" t="s">
        <v>2725</v>
      </c>
      <c r="K4" s="22">
        <v>45139</v>
      </c>
      <c r="L4" s="86"/>
      <c r="M4" s="181"/>
    </row>
    <row r="5" spans="1:13" ht="43.2" hidden="1" x14ac:dyDescent="0.3">
      <c r="A5" s="86" t="s">
        <v>1362</v>
      </c>
      <c r="B5" s="134" t="s">
        <v>655</v>
      </c>
      <c r="C5" s="133" t="s">
        <v>722</v>
      </c>
      <c r="D5" s="133" t="s">
        <v>722</v>
      </c>
      <c r="E5" s="134" t="s">
        <v>1358</v>
      </c>
      <c r="F5" s="135">
        <v>6</v>
      </c>
      <c r="G5" s="135" t="s">
        <v>1363</v>
      </c>
      <c r="H5" s="135" t="s">
        <v>1363</v>
      </c>
      <c r="I5" s="89" t="s">
        <v>2726</v>
      </c>
      <c r="J5" s="89" t="s">
        <v>2725</v>
      </c>
      <c r="K5" s="22">
        <v>45139</v>
      </c>
      <c r="L5" s="86"/>
      <c r="M5" s="181"/>
    </row>
    <row r="6" spans="1:13" hidden="1" x14ac:dyDescent="0.3">
      <c r="A6" s="86" t="s">
        <v>1364</v>
      </c>
      <c r="B6" s="134" t="s">
        <v>656</v>
      </c>
      <c r="C6" s="133" t="s">
        <v>722</v>
      </c>
      <c r="D6" s="133" t="s">
        <v>722</v>
      </c>
      <c r="E6" s="134" t="s">
        <v>1358</v>
      </c>
      <c r="F6" s="135">
        <v>6</v>
      </c>
      <c r="G6" s="135" t="s">
        <v>1365</v>
      </c>
      <c r="H6" s="135" t="s">
        <v>1365</v>
      </c>
      <c r="I6" s="86" t="s">
        <v>2727</v>
      </c>
      <c r="J6" s="86" t="s">
        <v>2725</v>
      </c>
      <c r="K6" s="22">
        <v>45139</v>
      </c>
      <c r="L6" s="86"/>
      <c r="M6" s="181"/>
    </row>
    <row r="7" spans="1:13" hidden="1" x14ac:dyDescent="0.3">
      <c r="A7" s="86" t="s">
        <v>1366</v>
      </c>
      <c r="B7" s="134" t="s">
        <v>657</v>
      </c>
      <c r="C7" s="133" t="s">
        <v>722</v>
      </c>
      <c r="D7" s="133" t="s">
        <v>1042</v>
      </c>
      <c r="E7" s="134" t="s">
        <v>1358</v>
      </c>
      <c r="F7" s="135">
        <v>6</v>
      </c>
      <c r="G7" s="135" t="s">
        <v>1042</v>
      </c>
      <c r="H7" s="135" t="s">
        <v>1042</v>
      </c>
      <c r="I7" s="86" t="s">
        <v>2728</v>
      </c>
      <c r="J7" s="86" t="s">
        <v>2725</v>
      </c>
      <c r="K7" s="22">
        <v>45139</v>
      </c>
      <c r="L7" s="86"/>
      <c r="M7" s="181"/>
    </row>
    <row r="8" spans="1:13" hidden="1" x14ac:dyDescent="0.3">
      <c r="A8" s="86" t="s">
        <v>1367</v>
      </c>
      <c r="B8" s="134" t="s">
        <v>658</v>
      </c>
      <c r="C8" s="133" t="s">
        <v>722</v>
      </c>
      <c r="D8" s="133" t="s">
        <v>722</v>
      </c>
      <c r="E8" s="134" t="s">
        <v>1358</v>
      </c>
      <c r="F8" s="135">
        <v>6</v>
      </c>
      <c r="G8" s="135" t="s">
        <v>2729</v>
      </c>
      <c r="H8" s="135" t="s">
        <v>2729</v>
      </c>
      <c r="I8" s="86" t="s">
        <v>2730</v>
      </c>
      <c r="J8" s="86" t="s">
        <v>2725</v>
      </c>
      <c r="K8" s="22">
        <v>45139</v>
      </c>
      <c r="L8" s="86"/>
      <c r="M8" s="181"/>
    </row>
    <row r="9" spans="1:13" ht="43.2" hidden="1" x14ac:dyDescent="0.3">
      <c r="A9" s="86" t="s">
        <v>1368</v>
      </c>
      <c r="B9" s="134" t="s">
        <v>660</v>
      </c>
      <c r="C9" s="133" t="s">
        <v>719</v>
      </c>
      <c r="D9" s="133" t="s">
        <v>1043</v>
      </c>
      <c r="E9" s="134" t="s">
        <v>1358</v>
      </c>
      <c r="F9" s="135">
        <v>6</v>
      </c>
      <c r="G9" s="135" t="s">
        <v>1411</v>
      </c>
      <c r="H9" s="135" t="s">
        <v>1411</v>
      </c>
      <c r="I9" s="86" t="s">
        <v>2731</v>
      </c>
      <c r="J9" s="86" t="s">
        <v>2725</v>
      </c>
      <c r="K9" s="22">
        <v>45139</v>
      </c>
      <c r="L9" s="86"/>
      <c r="M9" s="181"/>
    </row>
    <row r="10" spans="1:13" hidden="1" x14ac:dyDescent="0.3">
      <c r="A10" s="86" t="s">
        <v>1369</v>
      </c>
      <c r="B10" s="134" t="s">
        <v>1044</v>
      </c>
      <c r="C10" s="133" t="s">
        <v>723</v>
      </c>
      <c r="D10" s="133" t="s">
        <v>723</v>
      </c>
      <c r="E10" s="134" t="s">
        <v>1358</v>
      </c>
      <c r="F10" s="135">
        <v>4</v>
      </c>
      <c r="G10" s="135" t="s">
        <v>2732</v>
      </c>
      <c r="H10" s="135" t="s">
        <v>2732</v>
      </c>
      <c r="I10" s="86" t="s">
        <v>2733</v>
      </c>
      <c r="J10" s="86" t="s">
        <v>2725</v>
      </c>
      <c r="K10" s="22">
        <v>45139</v>
      </c>
      <c r="L10" s="86"/>
      <c r="M10" s="181"/>
    </row>
    <row r="11" spans="1:13" hidden="1" x14ac:dyDescent="0.3">
      <c r="A11" s="86" t="s">
        <v>1371</v>
      </c>
      <c r="B11" s="134" t="s">
        <v>661</v>
      </c>
      <c r="C11" s="133" t="s">
        <v>721</v>
      </c>
      <c r="D11" s="133" t="s">
        <v>1045</v>
      </c>
      <c r="E11" s="134" t="s">
        <v>1358</v>
      </c>
      <c r="F11" s="135">
        <v>6</v>
      </c>
      <c r="G11" s="135" t="s">
        <v>1045</v>
      </c>
      <c r="H11" s="136" t="s">
        <v>1045</v>
      </c>
      <c r="I11" s="86" t="s">
        <v>2734</v>
      </c>
      <c r="J11" s="86" t="s">
        <v>2725</v>
      </c>
      <c r="K11" s="22">
        <v>45139</v>
      </c>
      <c r="L11" s="86"/>
      <c r="M11" s="181"/>
    </row>
    <row r="12" spans="1:13" hidden="1" x14ac:dyDescent="0.3">
      <c r="A12" s="86" t="s">
        <v>1373</v>
      </c>
      <c r="B12" s="134" t="s">
        <v>659</v>
      </c>
      <c r="C12" s="133" t="s">
        <v>718</v>
      </c>
      <c r="D12" s="133" t="s">
        <v>1046</v>
      </c>
      <c r="E12" s="134" t="s">
        <v>1370</v>
      </c>
      <c r="F12" s="135">
        <v>4</v>
      </c>
      <c r="G12" s="135" t="s">
        <v>2735</v>
      </c>
      <c r="H12" s="135" t="s">
        <v>2735</v>
      </c>
      <c r="I12" s="86" t="s">
        <v>2736</v>
      </c>
      <c r="J12" s="86" t="s">
        <v>2725</v>
      </c>
      <c r="K12" s="22">
        <v>45139</v>
      </c>
      <c r="L12" s="86"/>
      <c r="M12" s="181"/>
    </row>
    <row r="13" spans="1:13" ht="72" hidden="1" x14ac:dyDescent="0.3">
      <c r="A13" s="86" t="s">
        <v>1374</v>
      </c>
      <c r="B13" s="134" t="s">
        <v>2737</v>
      </c>
      <c r="C13" s="133" t="s">
        <v>718</v>
      </c>
      <c r="D13" s="133" t="s">
        <v>1048</v>
      </c>
      <c r="E13" s="134" t="s">
        <v>1358</v>
      </c>
      <c r="F13" s="135">
        <v>4</v>
      </c>
      <c r="G13" s="135" t="s">
        <v>1372</v>
      </c>
      <c r="H13" s="135" t="s">
        <v>1372</v>
      </c>
      <c r="I13" s="86" t="s">
        <v>2738</v>
      </c>
      <c r="J13" s="86" t="s">
        <v>2725</v>
      </c>
      <c r="K13" s="22">
        <v>45139</v>
      </c>
      <c r="L13" s="86"/>
      <c r="M13" s="181" t="s">
        <v>4143</v>
      </c>
    </row>
    <row r="14" spans="1:13" hidden="1" x14ac:dyDescent="0.3">
      <c r="A14" s="86" t="s">
        <v>1375</v>
      </c>
      <c r="B14" s="134" t="s">
        <v>2739</v>
      </c>
      <c r="C14" s="133" t="s">
        <v>718</v>
      </c>
      <c r="D14" s="133" t="s">
        <v>1048</v>
      </c>
      <c r="E14" s="134" t="s">
        <v>1358</v>
      </c>
      <c r="F14" s="135">
        <v>6</v>
      </c>
      <c r="G14" s="135" t="s">
        <v>2740</v>
      </c>
      <c r="H14" s="135" t="s">
        <v>2740</v>
      </c>
      <c r="I14" s="89" t="s">
        <v>2741</v>
      </c>
      <c r="J14" s="89" t="s">
        <v>2725</v>
      </c>
      <c r="K14" s="22">
        <v>45139</v>
      </c>
      <c r="L14" s="86"/>
      <c r="M14" s="181"/>
    </row>
    <row r="15" spans="1:13" hidden="1" x14ac:dyDescent="0.3">
      <c r="A15" s="86" t="s">
        <v>1377</v>
      </c>
      <c r="B15" s="134" t="s">
        <v>2742</v>
      </c>
      <c r="C15" s="133" t="s">
        <v>718</v>
      </c>
      <c r="D15" s="133" t="s">
        <v>1048</v>
      </c>
      <c r="E15" s="134" t="s">
        <v>1358</v>
      </c>
      <c r="F15" s="135">
        <v>6</v>
      </c>
      <c r="G15" s="135" t="s">
        <v>2743</v>
      </c>
      <c r="H15" s="135" t="s">
        <v>2743</v>
      </c>
      <c r="I15" s="86" t="s">
        <v>2744</v>
      </c>
      <c r="J15" s="86" t="s">
        <v>2725</v>
      </c>
      <c r="K15" s="22">
        <v>45139</v>
      </c>
      <c r="L15" s="86"/>
      <c r="M15" s="181"/>
    </row>
    <row r="16" spans="1:13" hidden="1" x14ac:dyDescent="0.3">
      <c r="A16" s="86" t="s">
        <v>1378</v>
      </c>
      <c r="B16" s="134" t="s">
        <v>2745</v>
      </c>
      <c r="C16" s="133" t="s">
        <v>718</v>
      </c>
      <c r="D16" s="133" t="s">
        <v>1031</v>
      </c>
      <c r="E16" s="134" t="s">
        <v>1370</v>
      </c>
      <c r="F16" s="135">
        <v>6</v>
      </c>
      <c r="G16" s="135" t="s">
        <v>1376</v>
      </c>
      <c r="H16" s="135" t="s">
        <v>1376</v>
      </c>
      <c r="I16" s="86" t="s">
        <v>2746</v>
      </c>
      <c r="J16" s="86" t="s">
        <v>2725</v>
      </c>
      <c r="K16" s="22">
        <v>45139</v>
      </c>
      <c r="L16" s="86"/>
      <c r="M16" s="181"/>
    </row>
    <row r="17" spans="1:13" ht="28.8" hidden="1" x14ac:dyDescent="0.3">
      <c r="A17" s="86" t="s">
        <v>1379</v>
      </c>
      <c r="B17" s="134" t="s">
        <v>2747</v>
      </c>
      <c r="C17" s="133" t="s">
        <v>718</v>
      </c>
      <c r="D17" s="133" t="s">
        <v>1031</v>
      </c>
      <c r="E17" s="134" t="s">
        <v>1370</v>
      </c>
      <c r="F17" s="135">
        <v>4</v>
      </c>
      <c r="G17" s="135" t="s">
        <v>2748</v>
      </c>
      <c r="H17" s="135" t="s">
        <v>2748</v>
      </c>
      <c r="I17" s="86" t="s">
        <v>2749</v>
      </c>
      <c r="J17" s="86" t="s">
        <v>2725</v>
      </c>
      <c r="K17" s="22">
        <v>45139</v>
      </c>
      <c r="L17" s="86"/>
      <c r="M17" s="181" t="s">
        <v>4143</v>
      </c>
    </row>
    <row r="18" spans="1:13" ht="28.8" hidden="1" x14ac:dyDescent="0.3">
      <c r="A18" s="86" t="s">
        <v>1380</v>
      </c>
      <c r="B18" s="134" t="s">
        <v>2750</v>
      </c>
      <c r="C18" s="133" t="s">
        <v>718</v>
      </c>
      <c r="D18" s="133" t="s">
        <v>758</v>
      </c>
      <c r="E18" s="134" t="s">
        <v>1370</v>
      </c>
      <c r="F18" s="135">
        <v>6</v>
      </c>
      <c r="G18" s="135" t="s">
        <v>2751</v>
      </c>
      <c r="H18" s="135" t="s">
        <v>2751</v>
      </c>
      <c r="I18" s="86" t="s">
        <v>2752</v>
      </c>
      <c r="J18" s="86" t="s">
        <v>2725</v>
      </c>
      <c r="K18" s="22">
        <v>45139</v>
      </c>
      <c r="L18" s="86"/>
      <c r="M18" s="181" t="s">
        <v>4143</v>
      </c>
    </row>
    <row r="19" spans="1:13" ht="43.2" hidden="1" x14ac:dyDescent="0.3">
      <c r="A19" s="86" t="s">
        <v>1382</v>
      </c>
      <c r="B19" s="134" t="s">
        <v>2753</v>
      </c>
      <c r="C19" s="133" t="s">
        <v>718</v>
      </c>
      <c r="D19" s="133" t="s">
        <v>758</v>
      </c>
      <c r="E19" s="134" t="s">
        <v>1370</v>
      </c>
      <c r="F19" s="135">
        <v>8</v>
      </c>
      <c r="G19" s="135" t="s">
        <v>2751</v>
      </c>
      <c r="H19" s="135" t="s">
        <v>2754</v>
      </c>
      <c r="I19" s="86" t="s">
        <v>2752</v>
      </c>
      <c r="J19" s="86" t="s">
        <v>2755</v>
      </c>
      <c r="K19" s="22">
        <v>45139</v>
      </c>
      <c r="L19" s="86"/>
      <c r="M19" s="181"/>
    </row>
    <row r="20" spans="1:13" hidden="1" x14ac:dyDescent="0.3">
      <c r="A20" s="90" t="s">
        <v>1384</v>
      </c>
      <c r="B20" s="134" t="s">
        <v>2756</v>
      </c>
      <c r="C20" s="133" t="s">
        <v>718</v>
      </c>
      <c r="D20" s="133" t="s">
        <v>758</v>
      </c>
      <c r="E20" s="134" t="s">
        <v>1370</v>
      </c>
      <c r="F20" s="135">
        <v>8</v>
      </c>
      <c r="G20" s="135" t="s">
        <v>2751</v>
      </c>
      <c r="H20" s="135" t="s">
        <v>1381</v>
      </c>
      <c r="I20" s="86" t="s">
        <v>2752</v>
      </c>
      <c r="J20" s="86" t="s">
        <v>2757</v>
      </c>
      <c r="K20" s="22">
        <v>45139</v>
      </c>
      <c r="L20" s="86"/>
      <c r="M20" s="181"/>
    </row>
    <row r="21" spans="1:13" hidden="1" x14ac:dyDescent="0.3">
      <c r="A21" s="86" t="s">
        <v>1386</v>
      </c>
      <c r="B21" s="134" t="s">
        <v>2758</v>
      </c>
      <c r="C21" s="133" t="s">
        <v>718</v>
      </c>
      <c r="D21" s="133" t="s">
        <v>1031</v>
      </c>
      <c r="E21" s="134" t="s">
        <v>1370</v>
      </c>
      <c r="F21" s="135">
        <v>6</v>
      </c>
      <c r="G21" s="135" t="s">
        <v>1383</v>
      </c>
      <c r="H21" s="135" t="s">
        <v>1383</v>
      </c>
      <c r="I21" s="86" t="s">
        <v>2759</v>
      </c>
      <c r="J21" s="86" t="s">
        <v>2725</v>
      </c>
      <c r="K21" s="22">
        <v>45139</v>
      </c>
      <c r="L21" s="86"/>
      <c r="M21" s="181"/>
    </row>
    <row r="22" spans="1:13" hidden="1" x14ac:dyDescent="0.3">
      <c r="A22" s="86" t="s">
        <v>1387</v>
      </c>
      <c r="B22" s="134" t="s">
        <v>2760</v>
      </c>
      <c r="C22" s="133" t="s">
        <v>718</v>
      </c>
      <c r="D22" s="133" t="s">
        <v>1031</v>
      </c>
      <c r="E22" s="134" t="s">
        <v>1370</v>
      </c>
      <c r="F22" s="135">
        <v>6</v>
      </c>
      <c r="G22" s="135" t="s">
        <v>1385</v>
      </c>
      <c r="H22" s="135" t="s">
        <v>1385</v>
      </c>
      <c r="I22" s="86" t="s">
        <v>2761</v>
      </c>
      <c r="J22" s="86" t="s">
        <v>2725</v>
      </c>
      <c r="K22" s="22">
        <v>45139</v>
      </c>
      <c r="L22" s="86"/>
      <c r="M22" s="181"/>
    </row>
    <row r="23" spans="1:13" ht="28.8" hidden="1" x14ac:dyDescent="0.3">
      <c r="A23" s="86" t="s">
        <v>1388</v>
      </c>
      <c r="B23" s="134" t="s">
        <v>2762</v>
      </c>
      <c r="C23" s="133" t="s">
        <v>718</v>
      </c>
      <c r="D23" s="133" t="s">
        <v>1031</v>
      </c>
      <c r="E23" s="134" t="s">
        <v>1370</v>
      </c>
      <c r="F23" s="135">
        <v>6</v>
      </c>
      <c r="G23" s="135" t="s">
        <v>2763</v>
      </c>
      <c r="H23" s="135" t="s">
        <v>2763</v>
      </c>
      <c r="I23" s="86" t="s">
        <v>2764</v>
      </c>
      <c r="J23" s="86" t="s">
        <v>2725</v>
      </c>
      <c r="K23" s="22">
        <v>45139</v>
      </c>
      <c r="L23" s="86"/>
      <c r="M23" s="181" t="s">
        <v>4143</v>
      </c>
    </row>
    <row r="24" spans="1:13" ht="28.8" hidden="1" x14ac:dyDescent="0.3">
      <c r="A24" s="86" t="s">
        <v>1390</v>
      </c>
      <c r="B24" s="134" t="s">
        <v>2765</v>
      </c>
      <c r="C24" s="133" t="s">
        <v>718</v>
      </c>
      <c r="D24" s="133" t="s">
        <v>1031</v>
      </c>
      <c r="E24" s="134" t="s">
        <v>1370</v>
      </c>
      <c r="F24" s="135">
        <v>8</v>
      </c>
      <c r="G24" s="135" t="s">
        <v>2763</v>
      </c>
      <c r="H24" s="135" t="s">
        <v>2766</v>
      </c>
      <c r="I24" s="86" t="s">
        <v>2764</v>
      </c>
      <c r="J24" s="86" t="s">
        <v>2755</v>
      </c>
      <c r="K24" s="22">
        <v>45139</v>
      </c>
      <c r="L24" s="86"/>
      <c r="M24" s="181"/>
    </row>
    <row r="25" spans="1:13" ht="28.8" hidden="1" x14ac:dyDescent="0.3">
      <c r="A25" s="86" t="s">
        <v>1391</v>
      </c>
      <c r="B25" s="134" t="s">
        <v>2767</v>
      </c>
      <c r="C25" s="133" t="s">
        <v>718</v>
      </c>
      <c r="D25" s="133" t="s">
        <v>1031</v>
      </c>
      <c r="E25" s="134" t="s">
        <v>1370</v>
      </c>
      <c r="F25" s="135">
        <v>8</v>
      </c>
      <c r="G25" s="135" t="s">
        <v>2763</v>
      </c>
      <c r="H25" s="135" t="s">
        <v>1389</v>
      </c>
      <c r="I25" s="86" t="s">
        <v>2764</v>
      </c>
      <c r="J25" s="86" t="s">
        <v>2757</v>
      </c>
      <c r="K25" s="22">
        <v>45139</v>
      </c>
      <c r="L25" s="86"/>
      <c r="M25" s="181"/>
    </row>
    <row r="26" spans="1:13" ht="57.6" hidden="1" x14ac:dyDescent="0.3">
      <c r="A26" s="86" t="s">
        <v>1392</v>
      </c>
      <c r="B26" s="134" t="s">
        <v>2768</v>
      </c>
      <c r="C26" s="133" t="s">
        <v>718</v>
      </c>
      <c r="D26" s="133" t="s">
        <v>1031</v>
      </c>
      <c r="E26" s="134" t="s">
        <v>1370</v>
      </c>
      <c r="F26" s="135">
        <v>6</v>
      </c>
      <c r="G26" s="135" t="s">
        <v>2769</v>
      </c>
      <c r="H26" s="135" t="s">
        <v>2769</v>
      </c>
      <c r="I26" s="86" t="s">
        <v>2770</v>
      </c>
      <c r="J26" s="86" t="s">
        <v>2725</v>
      </c>
      <c r="K26" s="22">
        <v>45139</v>
      </c>
      <c r="L26" s="86"/>
      <c r="M26" s="181" t="s">
        <v>4143</v>
      </c>
    </row>
    <row r="27" spans="1:13" ht="43.2" hidden="1" x14ac:dyDescent="0.3">
      <c r="A27" s="86" t="s">
        <v>1393</v>
      </c>
      <c r="B27" s="134" t="s">
        <v>2771</v>
      </c>
      <c r="C27" s="133" t="s">
        <v>718</v>
      </c>
      <c r="D27" s="133" t="s">
        <v>1031</v>
      </c>
      <c r="E27" s="134" t="s">
        <v>1370</v>
      </c>
      <c r="F27" s="135">
        <v>8</v>
      </c>
      <c r="G27" s="135" t="s">
        <v>2769</v>
      </c>
      <c r="H27" s="135" t="s">
        <v>2772</v>
      </c>
      <c r="I27" s="86" t="s">
        <v>2770</v>
      </c>
      <c r="J27" s="86" t="s">
        <v>2755</v>
      </c>
      <c r="K27" s="22">
        <v>45139</v>
      </c>
      <c r="L27" s="86"/>
      <c r="M27" s="181"/>
    </row>
    <row r="28" spans="1:13" ht="43.2" hidden="1" x14ac:dyDescent="0.3">
      <c r="A28" s="86" t="s">
        <v>1394</v>
      </c>
      <c r="B28" s="134" t="s">
        <v>2773</v>
      </c>
      <c r="C28" s="133" t="s">
        <v>718</v>
      </c>
      <c r="D28" s="133" t="s">
        <v>1031</v>
      </c>
      <c r="E28" s="134" t="s">
        <v>1370</v>
      </c>
      <c r="F28" s="135">
        <v>8</v>
      </c>
      <c r="G28" s="135" t="s">
        <v>2769</v>
      </c>
      <c r="H28" s="135" t="s">
        <v>2774</v>
      </c>
      <c r="I28" s="86" t="s">
        <v>2770</v>
      </c>
      <c r="J28" s="86" t="s">
        <v>2757</v>
      </c>
      <c r="K28" s="22">
        <v>45139</v>
      </c>
      <c r="L28" s="86"/>
      <c r="M28" s="181"/>
    </row>
    <row r="29" spans="1:13" hidden="1" x14ac:dyDescent="0.3">
      <c r="A29" s="86" t="s">
        <v>1395</v>
      </c>
      <c r="B29" s="134" t="s">
        <v>2775</v>
      </c>
      <c r="C29" s="133" t="s">
        <v>718</v>
      </c>
      <c r="D29" s="133" t="s">
        <v>1031</v>
      </c>
      <c r="E29" s="134" t="s">
        <v>1370</v>
      </c>
      <c r="F29" s="135">
        <v>6</v>
      </c>
      <c r="G29" s="135" t="s">
        <v>2776</v>
      </c>
      <c r="H29" s="135" t="s">
        <v>2776</v>
      </c>
      <c r="I29" s="86" t="s">
        <v>2777</v>
      </c>
      <c r="J29" s="86" t="s">
        <v>2725</v>
      </c>
      <c r="K29" s="22">
        <v>45139</v>
      </c>
      <c r="L29" s="86"/>
      <c r="M29" s="181"/>
    </row>
    <row r="30" spans="1:13" ht="43.2" hidden="1" x14ac:dyDescent="0.3">
      <c r="A30" s="86" t="s">
        <v>1396</v>
      </c>
      <c r="B30" s="134" t="s">
        <v>2778</v>
      </c>
      <c r="C30" s="133" t="s">
        <v>718</v>
      </c>
      <c r="D30" s="133" t="s">
        <v>1031</v>
      </c>
      <c r="E30" s="134" t="s">
        <v>1370</v>
      </c>
      <c r="F30" s="135">
        <v>6</v>
      </c>
      <c r="G30" s="135" t="s">
        <v>2779</v>
      </c>
      <c r="H30" s="135" t="s">
        <v>2779</v>
      </c>
      <c r="I30" s="86" t="s">
        <v>2780</v>
      </c>
      <c r="J30" s="86" t="s">
        <v>2725</v>
      </c>
      <c r="K30" s="22">
        <v>45139</v>
      </c>
      <c r="L30" s="86"/>
      <c r="M30" s="181"/>
    </row>
    <row r="31" spans="1:13" ht="43.2" hidden="1" x14ac:dyDescent="0.3">
      <c r="A31" s="86" t="s">
        <v>1397</v>
      </c>
      <c r="B31" s="134" t="s">
        <v>2781</v>
      </c>
      <c r="C31" s="133" t="s">
        <v>718</v>
      </c>
      <c r="D31" s="133" t="s">
        <v>1031</v>
      </c>
      <c r="E31" s="134" t="s">
        <v>1370</v>
      </c>
      <c r="F31" s="135">
        <v>6</v>
      </c>
      <c r="G31" s="135" t="s">
        <v>2782</v>
      </c>
      <c r="H31" s="135" t="s">
        <v>2782</v>
      </c>
      <c r="I31" s="86" t="s">
        <v>2783</v>
      </c>
      <c r="J31" s="86" t="s">
        <v>2725</v>
      </c>
      <c r="K31" s="22">
        <v>45139</v>
      </c>
      <c r="L31" s="86"/>
      <c r="M31" s="181"/>
    </row>
    <row r="32" spans="1:13" ht="43.2" hidden="1" x14ac:dyDescent="0.3">
      <c r="A32" s="86" t="s">
        <v>1398</v>
      </c>
      <c r="B32" s="134" t="s">
        <v>2784</v>
      </c>
      <c r="C32" s="133" t="s">
        <v>718</v>
      </c>
      <c r="D32" s="133" t="s">
        <v>1031</v>
      </c>
      <c r="E32" s="134" t="s">
        <v>1370</v>
      </c>
      <c r="F32" s="135">
        <v>6</v>
      </c>
      <c r="G32" s="135" t="s">
        <v>2785</v>
      </c>
      <c r="H32" s="135" t="s">
        <v>2785</v>
      </c>
      <c r="I32" s="86" t="s">
        <v>2786</v>
      </c>
      <c r="J32" s="86" t="s">
        <v>2725</v>
      </c>
      <c r="K32" s="22">
        <v>45139</v>
      </c>
      <c r="L32" s="86"/>
      <c r="M32" s="181"/>
    </row>
    <row r="33" spans="1:13" ht="115.2" hidden="1" x14ac:dyDescent="0.3">
      <c r="A33" s="86" t="s">
        <v>1399</v>
      </c>
      <c r="B33" s="134" t="s">
        <v>2787</v>
      </c>
      <c r="C33" s="133" t="s">
        <v>718</v>
      </c>
      <c r="D33" s="133" t="s">
        <v>1031</v>
      </c>
      <c r="E33" s="134" t="s">
        <v>1370</v>
      </c>
      <c r="F33" s="135">
        <v>4</v>
      </c>
      <c r="G33" s="135" t="s">
        <v>2788</v>
      </c>
      <c r="H33" s="135" t="s">
        <v>2788</v>
      </c>
      <c r="I33" s="86" t="s">
        <v>2789</v>
      </c>
      <c r="J33" s="86" t="s">
        <v>2725</v>
      </c>
      <c r="K33" s="22">
        <v>45139</v>
      </c>
      <c r="L33" s="86"/>
      <c r="M33" s="181" t="s">
        <v>4143</v>
      </c>
    </row>
    <row r="34" spans="1:13" ht="57.6" hidden="1" x14ac:dyDescent="0.3">
      <c r="A34" s="86" t="s">
        <v>1400</v>
      </c>
      <c r="B34" s="134" t="s">
        <v>2790</v>
      </c>
      <c r="C34" s="133" t="s">
        <v>718</v>
      </c>
      <c r="D34" s="133" t="s">
        <v>1031</v>
      </c>
      <c r="E34" s="134" t="s">
        <v>1370</v>
      </c>
      <c r="F34" s="135">
        <v>6</v>
      </c>
      <c r="G34" s="135" t="s">
        <v>2791</v>
      </c>
      <c r="H34" s="135" t="s">
        <v>2791</v>
      </c>
      <c r="I34" s="86" t="s">
        <v>2792</v>
      </c>
      <c r="J34" s="86" t="s">
        <v>2725</v>
      </c>
      <c r="K34" s="22">
        <v>45139</v>
      </c>
      <c r="L34" s="86"/>
      <c r="M34" s="181"/>
    </row>
    <row r="35" spans="1:13" ht="57.6" hidden="1" x14ac:dyDescent="0.3">
      <c r="A35" s="86" t="s">
        <v>1401</v>
      </c>
      <c r="B35" s="134" t="s">
        <v>2793</v>
      </c>
      <c r="C35" s="133" t="s">
        <v>718</v>
      </c>
      <c r="D35" s="133" t="s">
        <v>1031</v>
      </c>
      <c r="E35" s="134" t="s">
        <v>1370</v>
      </c>
      <c r="F35" s="135">
        <v>6</v>
      </c>
      <c r="G35" s="135" t="s">
        <v>2794</v>
      </c>
      <c r="H35" s="135" t="s">
        <v>2794</v>
      </c>
      <c r="I35" s="86" t="s">
        <v>2795</v>
      </c>
      <c r="J35" s="86" t="s">
        <v>2725</v>
      </c>
      <c r="K35" s="22">
        <v>45139</v>
      </c>
      <c r="L35" s="86"/>
      <c r="M35" s="181" t="s">
        <v>4143</v>
      </c>
    </row>
    <row r="36" spans="1:13" ht="43.2" hidden="1" x14ac:dyDescent="0.3">
      <c r="A36" s="86" t="s">
        <v>1402</v>
      </c>
      <c r="B36" s="134" t="s">
        <v>2796</v>
      </c>
      <c r="C36" s="133" t="s">
        <v>718</v>
      </c>
      <c r="D36" s="133" t="s">
        <v>1031</v>
      </c>
      <c r="E36" s="134" t="s">
        <v>1370</v>
      </c>
      <c r="F36" s="135">
        <v>8</v>
      </c>
      <c r="G36" s="135" t="s">
        <v>2794</v>
      </c>
      <c r="H36" s="135" t="s">
        <v>2797</v>
      </c>
      <c r="I36" s="86" t="s">
        <v>2795</v>
      </c>
      <c r="J36" s="86" t="s">
        <v>2755</v>
      </c>
      <c r="K36" s="22">
        <v>45139</v>
      </c>
      <c r="L36" s="86"/>
      <c r="M36" s="181"/>
    </row>
    <row r="37" spans="1:13" ht="43.2" hidden="1" x14ac:dyDescent="0.3">
      <c r="A37" s="86" t="s">
        <v>1403</v>
      </c>
      <c r="B37" s="134" t="s">
        <v>2798</v>
      </c>
      <c r="C37" s="133" t="s">
        <v>718</v>
      </c>
      <c r="D37" s="133" t="s">
        <v>1031</v>
      </c>
      <c r="E37" s="134" t="s">
        <v>1370</v>
      </c>
      <c r="F37" s="135">
        <v>8</v>
      </c>
      <c r="G37" s="135" t="s">
        <v>2794</v>
      </c>
      <c r="H37" s="135" t="s">
        <v>432</v>
      </c>
      <c r="I37" s="86" t="s">
        <v>2795</v>
      </c>
      <c r="J37" s="86" t="s">
        <v>2757</v>
      </c>
      <c r="K37" s="22">
        <v>45139</v>
      </c>
      <c r="L37" s="86"/>
      <c r="M37" s="181"/>
    </row>
    <row r="38" spans="1:13" ht="43.2" hidden="1" x14ac:dyDescent="0.3">
      <c r="A38" s="86" t="s">
        <v>1404</v>
      </c>
      <c r="B38" s="134" t="s">
        <v>2799</v>
      </c>
      <c r="C38" s="133" t="s">
        <v>718</v>
      </c>
      <c r="D38" s="133" t="s">
        <v>1031</v>
      </c>
      <c r="E38" s="134" t="s">
        <v>1370</v>
      </c>
      <c r="F38" s="135">
        <v>6</v>
      </c>
      <c r="G38" s="135" t="s">
        <v>2800</v>
      </c>
      <c r="H38" s="135" t="s">
        <v>2800</v>
      </c>
      <c r="I38" s="86" t="s">
        <v>2801</v>
      </c>
      <c r="J38" s="86" t="s">
        <v>2725</v>
      </c>
      <c r="K38" s="22">
        <v>45139</v>
      </c>
      <c r="L38" s="86"/>
      <c r="M38" s="181"/>
    </row>
    <row r="39" spans="1:13" ht="100.8" hidden="1" x14ac:dyDescent="0.3">
      <c r="A39" s="86" t="s">
        <v>1405</v>
      </c>
      <c r="B39" s="134" t="s">
        <v>2802</v>
      </c>
      <c r="C39" s="133" t="s">
        <v>718</v>
      </c>
      <c r="D39" s="133" t="s">
        <v>1031</v>
      </c>
      <c r="E39" s="134" t="s">
        <v>1370</v>
      </c>
      <c r="F39" s="135">
        <v>6</v>
      </c>
      <c r="G39" s="135" t="s">
        <v>2803</v>
      </c>
      <c r="H39" s="135" t="s">
        <v>2803</v>
      </c>
      <c r="I39" s="86" t="s">
        <v>2804</v>
      </c>
      <c r="J39" s="86" t="s">
        <v>2725</v>
      </c>
      <c r="K39" s="22">
        <v>45139</v>
      </c>
      <c r="L39" s="86"/>
      <c r="M39" s="181"/>
    </row>
    <row r="40" spans="1:13" ht="28.8" hidden="1" x14ac:dyDescent="0.3">
      <c r="A40" s="86" t="s">
        <v>1407</v>
      </c>
      <c r="B40" s="134" t="s">
        <v>2805</v>
      </c>
      <c r="C40" s="133" t="s">
        <v>718</v>
      </c>
      <c r="D40" s="133" t="s">
        <v>1031</v>
      </c>
      <c r="E40" s="134" t="s">
        <v>1370</v>
      </c>
      <c r="F40" s="135">
        <v>6</v>
      </c>
      <c r="G40" s="135" t="s">
        <v>2806</v>
      </c>
      <c r="H40" s="135" t="s">
        <v>2806</v>
      </c>
      <c r="I40" s="86" t="s">
        <v>2807</v>
      </c>
      <c r="J40" s="86" t="s">
        <v>2725</v>
      </c>
      <c r="K40" s="22">
        <v>45139</v>
      </c>
      <c r="L40" s="86"/>
      <c r="M40" s="181"/>
    </row>
    <row r="41" spans="1:13" ht="129.6" hidden="1" x14ac:dyDescent="0.3">
      <c r="A41" s="86" t="s">
        <v>1408</v>
      </c>
      <c r="B41" s="134" t="s">
        <v>2808</v>
      </c>
      <c r="C41" s="133" t="s">
        <v>718</v>
      </c>
      <c r="D41" s="133" t="s">
        <v>1031</v>
      </c>
      <c r="E41" s="134" t="s">
        <v>1370</v>
      </c>
      <c r="F41" s="135">
        <v>6</v>
      </c>
      <c r="G41" s="135" t="s">
        <v>1406</v>
      </c>
      <c r="H41" s="135" t="s">
        <v>1406</v>
      </c>
      <c r="I41" s="86" t="s">
        <v>2809</v>
      </c>
      <c r="J41" s="86" t="s">
        <v>2725</v>
      </c>
      <c r="K41" s="22">
        <v>45139</v>
      </c>
      <c r="L41" s="86"/>
      <c r="M41" s="181"/>
    </row>
    <row r="42" spans="1:13" ht="129.6" hidden="1" x14ac:dyDescent="0.3">
      <c r="A42" s="86" t="s">
        <v>1409</v>
      </c>
      <c r="B42" s="134" t="s">
        <v>2810</v>
      </c>
      <c r="C42" s="133" t="s">
        <v>718</v>
      </c>
      <c r="D42" s="133" t="s">
        <v>1031</v>
      </c>
      <c r="E42" s="134" t="s">
        <v>1370</v>
      </c>
      <c r="F42" s="135">
        <v>6</v>
      </c>
      <c r="G42" s="135" t="s">
        <v>1406</v>
      </c>
      <c r="H42" s="135" t="s">
        <v>1406</v>
      </c>
      <c r="I42" s="86" t="s">
        <v>2811</v>
      </c>
      <c r="J42" s="86" t="s">
        <v>2725</v>
      </c>
      <c r="K42" s="22">
        <v>45139</v>
      </c>
      <c r="L42" s="86"/>
      <c r="M42" s="181" t="s">
        <v>4143</v>
      </c>
    </row>
    <row r="43" spans="1:13" ht="86.4" hidden="1" x14ac:dyDescent="0.3">
      <c r="A43" s="86" t="s">
        <v>1410</v>
      </c>
      <c r="B43" s="134" t="s">
        <v>2812</v>
      </c>
      <c r="C43" s="133" t="s">
        <v>718</v>
      </c>
      <c r="D43" s="133" t="s">
        <v>1031</v>
      </c>
      <c r="E43" s="134" t="s">
        <v>1370</v>
      </c>
      <c r="F43" s="135">
        <v>8</v>
      </c>
      <c r="G43" s="135" t="s">
        <v>1406</v>
      </c>
      <c r="H43" s="135" t="s">
        <v>2797</v>
      </c>
      <c r="I43" s="86" t="s">
        <v>2811</v>
      </c>
      <c r="J43" s="86" t="s">
        <v>2813</v>
      </c>
      <c r="K43" s="22">
        <v>45139</v>
      </c>
      <c r="L43" s="86"/>
      <c r="M43" s="181"/>
    </row>
    <row r="44" spans="1:13" ht="86.4" hidden="1" x14ac:dyDescent="0.3">
      <c r="A44" s="86" t="s">
        <v>1412</v>
      </c>
      <c r="B44" s="134" t="s">
        <v>2814</v>
      </c>
      <c r="C44" s="133" t="s">
        <v>718</v>
      </c>
      <c r="D44" s="133" t="s">
        <v>1031</v>
      </c>
      <c r="E44" s="134" t="s">
        <v>1370</v>
      </c>
      <c r="F44" s="135">
        <v>8</v>
      </c>
      <c r="G44" s="135" t="s">
        <v>1406</v>
      </c>
      <c r="H44" s="135" t="s">
        <v>432</v>
      </c>
      <c r="I44" s="86" t="s">
        <v>2811</v>
      </c>
      <c r="J44" s="86" t="s">
        <v>1360</v>
      </c>
      <c r="K44" s="22">
        <v>45139</v>
      </c>
      <c r="L44" s="86"/>
      <c r="M44" s="181"/>
    </row>
    <row r="45" spans="1:13" hidden="1" x14ac:dyDescent="0.3">
      <c r="A45" s="86" t="s">
        <v>1413</v>
      </c>
      <c r="B45" s="134" t="s">
        <v>1049</v>
      </c>
      <c r="C45" s="133" t="s">
        <v>719</v>
      </c>
      <c r="D45" s="133" t="s">
        <v>777</v>
      </c>
      <c r="E45" s="134" t="s">
        <v>1358</v>
      </c>
      <c r="F45" s="135">
        <v>2</v>
      </c>
      <c r="G45" s="135" t="s">
        <v>2815</v>
      </c>
      <c r="H45" s="135" t="s">
        <v>2815</v>
      </c>
      <c r="I45" s="86" t="s">
        <v>2816</v>
      </c>
      <c r="J45" s="86" t="s">
        <v>2725</v>
      </c>
      <c r="K45" s="22">
        <v>45139</v>
      </c>
      <c r="L45" s="86"/>
      <c r="M45" s="181" t="s">
        <v>4143</v>
      </c>
    </row>
    <row r="46" spans="1:13" ht="43.2" hidden="1" x14ac:dyDescent="0.3">
      <c r="A46" s="86" t="s">
        <v>1414</v>
      </c>
      <c r="B46" s="134" t="s">
        <v>2817</v>
      </c>
      <c r="C46" s="133" t="s">
        <v>719</v>
      </c>
      <c r="D46" s="133" t="s">
        <v>1033</v>
      </c>
      <c r="E46" s="134" t="s">
        <v>1358</v>
      </c>
      <c r="F46" s="135">
        <v>4</v>
      </c>
      <c r="G46" s="135" t="s">
        <v>2818</v>
      </c>
      <c r="H46" s="135" t="s">
        <v>2818</v>
      </c>
      <c r="I46" s="86" t="s">
        <v>2819</v>
      </c>
      <c r="J46" s="86" t="s">
        <v>2725</v>
      </c>
      <c r="K46" s="22">
        <v>45139</v>
      </c>
      <c r="L46" s="86"/>
      <c r="M46" s="181" t="s">
        <v>4143</v>
      </c>
    </row>
    <row r="47" spans="1:13" ht="43.2" hidden="1" x14ac:dyDescent="0.3">
      <c r="A47" s="86" t="s">
        <v>1415</v>
      </c>
      <c r="B47" s="134" t="s">
        <v>2820</v>
      </c>
      <c r="C47" s="133" t="s">
        <v>719</v>
      </c>
      <c r="D47" s="133" t="s">
        <v>1033</v>
      </c>
      <c r="E47" s="134" t="s">
        <v>1358</v>
      </c>
      <c r="F47" s="135">
        <v>6</v>
      </c>
      <c r="G47" s="135" t="s">
        <v>2821</v>
      </c>
      <c r="H47" s="135" t="s">
        <v>2821</v>
      </c>
      <c r="I47" s="86" t="s">
        <v>2822</v>
      </c>
      <c r="J47" s="86" t="s">
        <v>2725</v>
      </c>
      <c r="K47" s="22">
        <v>45139</v>
      </c>
      <c r="L47" s="86"/>
      <c r="M47" s="181" t="s">
        <v>4143</v>
      </c>
    </row>
    <row r="48" spans="1:13" ht="57.6" hidden="1" x14ac:dyDescent="0.3">
      <c r="A48" s="86" t="s">
        <v>1416</v>
      </c>
      <c r="B48" s="134" t="s">
        <v>2823</v>
      </c>
      <c r="C48" s="133" t="s">
        <v>719</v>
      </c>
      <c r="D48" s="133" t="s">
        <v>1033</v>
      </c>
      <c r="E48" s="134" t="s">
        <v>1358</v>
      </c>
      <c r="F48" s="135">
        <v>8</v>
      </c>
      <c r="G48" s="135" t="s">
        <v>2821</v>
      </c>
      <c r="H48" s="135" t="s">
        <v>1687</v>
      </c>
      <c r="I48" s="86" t="s">
        <v>2822</v>
      </c>
      <c r="J48" s="86" t="s">
        <v>2824</v>
      </c>
      <c r="K48" s="22">
        <v>45139</v>
      </c>
      <c r="L48" s="86"/>
      <c r="M48" s="181"/>
    </row>
    <row r="49" spans="1:13" ht="28.8" hidden="1" x14ac:dyDescent="0.3">
      <c r="A49" s="86" t="s">
        <v>1417</v>
      </c>
      <c r="B49" s="134" t="s">
        <v>2825</v>
      </c>
      <c r="C49" s="133" t="s">
        <v>719</v>
      </c>
      <c r="D49" s="133" t="s">
        <v>1033</v>
      </c>
      <c r="E49" s="134" t="s">
        <v>1358</v>
      </c>
      <c r="F49" s="135">
        <v>8</v>
      </c>
      <c r="G49" s="135" t="s">
        <v>2821</v>
      </c>
      <c r="H49" s="135" t="s">
        <v>2826</v>
      </c>
      <c r="I49" s="86" t="s">
        <v>2822</v>
      </c>
      <c r="J49" s="86" t="s">
        <v>2827</v>
      </c>
      <c r="K49" s="22">
        <v>45139</v>
      </c>
      <c r="L49" s="86"/>
      <c r="M49" s="181"/>
    </row>
    <row r="50" spans="1:13" ht="43.2" hidden="1" x14ac:dyDescent="0.3">
      <c r="A50" s="86" t="s">
        <v>1418</v>
      </c>
      <c r="B50" s="134" t="s">
        <v>2828</v>
      </c>
      <c r="C50" s="133" t="s">
        <v>719</v>
      </c>
      <c r="D50" s="133" t="s">
        <v>1033</v>
      </c>
      <c r="E50" s="134" t="s">
        <v>1358</v>
      </c>
      <c r="F50" s="135">
        <v>8</v>
      </c>
      <c r="G50" s="135" t="s">
        <v>2821</v>
      </c>
      <c r="H50" s="135" t="s">
        <v>2829</v>
      </c>
      <c r="I50" s="86" t="s">
        <v>2822</v>
      </c>
      <c r="J50" s="86" t="s">
        <v>2830</v>
      </c>
      <c r="K50" s="22">
        <v>45139</v>
      </c>
      <c r="L50" s="86"/>
      <c r="M50" s="181"/>
    </row>
    <row r="51" spans="1:13" ht="28.8" hidden="1" x14ac:dyDescent="0.3">
      <c r="A51" s="86" t="s">
        <v>1419</v>
      </c>
      <c r="B51" s="134" t="s">
        <v>2831</v>
      </c>
      <c r="C51" s="133" t="s">
        <v>719</v>
      </c>
      <c r="D51" s="133" t="s">
        <v>1033</v>
      </c>
      <c r="E51" s="134" t="s">
        <v>1358</v>
      </c>
      <c r="F51" s="135">
        <v>8</v>
      </c>
      <c r="G51" s="135" t="s">
        <v>2821</v>
      </c>
      <c r="H51" s="135" t="s">
        <v>2832</v>
      </c>
      <c r="I51" s="86" t="s">
        <v>2822</v>
      </c>
      <c r="J51" s="86" t="s">
        <v>2757</v>
      </c>
      <c r="K51" s="22">
        <v>45139</v>
      </c>
      <c r="L51" s="86"/>
      <c r="M51" s="181"/>
    </row>
    <row r="52" spans="1:13" ht="43.2" hidden="1" x14ac:dyDescent="0.3">
      <c r="A52" s="86" t="s">
        <v>1420</v>
      </c>
      <c r="B52" s="134" t="s">
        <v>2833</v>
      </c>
      <c r="C52" s="133" t="s">
        <v>719</v>
      </c>
      <c r="D52" s="133" t="s">
        <v>1033</v>
      </c>
      <c r="E52" s="134" t="s">
        <v>1358</v>
      </c>
      <c r="F52" s="135">
        <v>6</v>
      </c>
      <c r="G52" s="135" t="s">
        <v>2834</v>
      </c>
      <c r="H52" s="135" t="s">
        <v>2834</v>
      </c>
      <c r="I52" s="86" t="s">
        <v>2835</v>
      </c>
      <c r="J52" s="86" t="s">
        <v>2725</v>
      </c>
      <c r="K52" s="22">
        <v>45139</v>
      </c>
      <c r="L52" s="86"/>
      <c r="M52" s="181"/>
    </row>
    <row r="53" spans="1:13" hidden="1" x14ac:dyDescent="0.3">
      <c r="A53" s="86" t="s">
        <v>1421</v>
      </c>
      <c r="B53" s="134" t="s">
        <v>2836</v>
      </c>
      <c r="C53" s="133" t="s">
        <v>719</v>
      </c>
      <c r="D53" s="133" t="s">
        <v>1033</v>
      </c>
      <c r="E53" s="134" t="s">
        <v>1358</v>
      </c>
      <c r="F53" s="135">
        <v>6</v>
      </c>
      <c r="G53" s="135" t="s">
        <v>2837</v>
      </c>
      <c r="H53" s="135" t="s">
        <v>2837</v>
      </c>
      <c r="I53" s="86" t="s">
        <v>2838</v>
      </c>
      <c r="J53" s="86" t="s">
        <v>2725</v>
      </c>
      <c r="K53" s="22">
        <v>45139</v>
      </c>
      <c r="L53" s="86"/>
      <c r="M53" s="181" t="s">
        <v>4143</v>
      </c>
    </row>
    <row r="54" spans="1:13" ht="72" hidden="1" x14ac:dyDescent="0.3">
      <c r="A54" s="86" t="s">
        <v>1422</v>
      </c>
      <c r="B54" s="134" t="s">
        <v>2839</v>
      </c>
      <c r="C54" s="133" t="s">
        <v>719</v>
      </c>
      <c r="D54" s="133" t="s">
        <v>1033</v>
      </c>
      <c r="E54" s="134" t="s">
        <v>1358</v>
      </c>
      <c r="F54" s="135">
        <v>8</v>
      </c>
      <c r="G54" s="135" t="s">
        <v>2837</v>
      </c>
      <c r="H54" s="135" t="s">
        <v>2840</v>
      </c>
      <c r="I54" s="86" t="s">
        <v>2838</v>
      </c>
      <c r="J54" s="86" t="s">
        <v>2755</v>
      </c>
      <c r="K54" s="22">
        <v>45139</v>
      </c>
      <c r="L54" s="86"/>
      <c r="M54" s="181"/>
    </row>
    <row r="55" spans="1:13" hidden="1" x14ac:dyDescent="0.3">
      <c r="A55" s="86" t="s">
        <v>1423</v>
      </c>
      <c r="B55" s="134" t="s">
        <v>2841</v>
      </c>
      <c r="C55" s="133" t="s">
        <v>719</v>
      </c>
      <c r="D55" s="133" t="s">
        <v>1033</v>
      </c>
      <c r="E55" s="134" t="s">
        <v>1358</v>
      </c>
      <c r="F55" s="135">
        <v>8</v>
      </c>
      <c r="G55" s="135" t="s">
        <v>2837</v>
      </c>
      <c r="H55" s="135" t="s">
        <v>432</v>
      </c>
      <c r="I55" s="86" t="s">
        <v>2838</v>
      </c>
      <c r="J55" s="86" t="s">
        <v>2757</v>
      </c>
      <c r="K55" s="22">
        <v>45139</v>
      </c>
      <c r="L55" s="86"/>
      <c r="M55" s="181"/>
    </row>
    <row r="56" spans="1:13" ht="28.8" hidden="1" x14ac:dyDescent="0.3">
      <c r="A56" s="86" t="s">
        <v>1424</v>
      </c>
      <c r="B56" s="134" t="s">
        <v>2842</v>
      </c>
      <c r="C56" s="133" t="s">
        <v>719</v>
      </c>
      <c r="D56" s="133" t="s">
        <v>1037</v>
      </c>
      <c r="E56" s="134" t="s">
        <v>1358</v>
      </c>
      <c r="F56" s="135">
        <v>6</v>
      </c>
      <c r="G56" s="135" t="s">
        <v>2843</v>
      </c>
      <c r="H56" s="135" t="s">
        <v>2843</v>
      </c>
      <c r="I56" s="86" t="s">
        <v>2844</v>
      </c>
      <c r="J56" s="86" t="s">
        <v>2725</v>
      </c>
      <c r="K56" s="22">
        <v>45139</v>
      </c>
      <c r="L56" s="86"/>
      <c r="M56" s="181" t="s">
        <v>4143</v>
      </c>
    </row>
    <row r="57" spans="1:13" ht="57.6" hidden="1" x14ac:dyDescent="0.3">
      <c r="A57" s="86" t="s">
        <v>1425</v>
      </c>
      <c r="B57" s="134" t="s">
        <v>2845</v>
      </c>
      <c r="C57" s="133" t="s">
        <v>719</v>
      </c>
      <c r="D57" s="133" t="s">
        <v>1037</v>
      </c>
      <c r="E57" s="134" t="s">
        <v>1358</v>
      </c>
      <c r="F57" s="135">
        <v>8</v>
      </c>
      <c r="G57" s="135" t="s">
        <v>2843</v>
      </c>
      <c r="H57" s="135" t="s">
        <v>2846</v>
      </c>
      <c r="I57" s="86" t="s">
        <v>2844</v>
      </c>
      <c r="J57" s="86" t="s">
        <v>2813</v>
      </c>
      <c r="K57" s="22">
        <v>45139</v>
      </c>
      <c r="L57" s="86"/>
      <c r="M57" s="181"/>
    </row>
    <row r="58" spans="1:13" hidden="1" x14ac:dyDescent="0.3">
      <c r="A58" s="86" t="s">
        <v>1427</v>
      </c>
      <c r="B58" s="134" t="s">
        <v>2847</v>
      </c>
      <c r="C58" s="133" t="s">
        <v>719</v>
      </c>
      <c r="D58" s="133" t="s">
        <v>1037</v>
      </c>
      <c r="E58" s="134" t="s">
        <v>1358</v>
      </c>
      <c r="F58" s="135">
        <v>8</v>
      </c>
      <c r="G58" s="135" t="s">
        <v>2843</v>
      </c>
      <c r="H58" s="135" t="s">
        <v>432</v>
      </c>
      <c r="I58" s="86" t="s">
        <v>2844</v>
      </c>
      <c r="J58" s="86" t="s">
        <v>1360</v>
      </c>
      <c r="K58" s="22">
        <v>45139</v>
      </c>
      <c r="L58" s="86"/>
      <c r="M58" s="181"/>
    </row>
    <row r="59" spans="1:13" ht="28.8" hidden="1" x14ac:dyDescent="0.3">
      <c r="A59" s="86" t="s">
        <v>1428</v>
      </c>
      <c r="B59" s="134" t="s">
        <v>2848</v>
      </c>
      <c r="C59" s="133" t="s">
        <v>719</v>
      </c>
      <c r="D59" s="133" t="s">
        <v>1037</v>
      </c>
      <c r="E59" s="134" t="s">
        <v>1358</v>
      </c>
      <c r="F59" s="135">
        <v>6</v>
      </c>
      <c r="G59" s="135" t="s">
        <v>1699</v>
      </c>
      <c r="H59" s="135" t="s">
        <v>1699</v>
      </c>
      <c r="I59" s="86" t="s">
        <v>2849</v>
      </c>
      <c r="J59" s="86" t="s">
        <v>2725</v>
      </c>
      <c r="K59" s="22">
        <v>45139</v>
      </c>
      <c r="L59" s="86"/>
      <c r="M59" s="181"/>
    </row>
    <row r="60" spans="1:13" ht="28.8" hidden="1" x14ac:dyDescent="0.3">
      <c r="A60" s="86" t="s">
        <v>1429</v>
      </c>
      <c r="B60" s="134" t="s">
        <v>2850</v>
      </c>
      <c r="C60" s="133" t="s">
        <v>719</v>
      </c>
      <c r="D60" s="133" t="s">
        <v>1038</v>
      </c>
      <c r="E60" s="134" t="s">
        <v>1358</v>
      </c>
      <c r="F60" s="135">
        <v>6</v>
      </c>
      <c r="G60" s="135" t="s">
        <v>2851</v>
      </c>
      <c r="H60" s="135" t="s">
        <v>2851</v>
      </c>
      <c r="I60" s="86" t="s">
        <v>2852</v>
      </c>
      <c r="J60" s="86" t="s">
        <v>2725</v>
      </c>
      <c r="K60" s="22">
        <v>45139</v>
      </c>
      <c r="L60" s="86"/>
      <c r="M60" s="181" t="s">
        <v>4143</v>
      </c>
    </row>
    <row r="61" spans="1:13" ht="43.2" hidden="1" x14ac:dyDescent="0.3">
      <c r="A61" s="86" t="s">
        <v>1430</v>
      </c>
      <c r="B61" s="134" t="s">
        <v>2853</v>
      </c>
      <c r="C61" s="133" t="s">
        <v>719</v>
      </c>
      <c r="D61" s="133" t="s">
        <v>1038</v>
      </c>
      <c r="E61" s="134" t="s">
        <v>1358</v>
      </c>
      <c r="F61" s="135">
        <v>8</v>
      </c>
      <c r="G61" s="135" t="s">
        <v>2851</v>
      </c>
      <c r="H61" s="135" t="s">
        <v>2854</v>
      </c>
      <c r="I61" s="86" t="s">
        <v>2852</v>
      </c>
      <c r="J61" s="86" t="s">
        <v>2755</v>
      </c>
      <c r="K61" s="22">
        <v>45139</v>
      </c>
      <c r="L61" s="86"/>
      <c r="M61" s="181"/>
    </row>
    <row r="62" spans="1:13" ht="28.8" hidden="1" x14ac:dyDescent="0.3">
      <c r="A62" s="86" t="s">
        <v>1431</v>
      </c>
      <c r="B62" s="134" t="s">
        <v>2855</v>
      </c>
      <c r="C62" s="133" t="s">
        <v>719</v>
      </c>
      <c r="D62" s="133" t="s">
        <v>1038</v>
      </c>
      <c r="E62" s="134" t="s">
        <v>1358</v>
      </c>
      <c r="F62" s="135">
        <v>8</v>
      </c>
      <c r="G62" s="135" t="s">
        <v>2851</v>
      </c>
      <c r="H62" s="135" t="s">
        <v>2856</v>
      </c>
      <c r="I62" s="86" t="s">
        <v>2852</v>
      </c>
      <c r="J62" s="86" t="s">
        <v>2757</v>
      </c>
      <c r="K62" s="22">
        <v>45139</v>
      </c>
      <c r="L62" s="86"/>
      <c r="M62" s="181"/>
    </row>
    <row r="63" spans="1:13" ht="28.8" hidden="1" x14ac:dyDescent="0.3">
      <c r="A63" s="86" t="s">
        <v>1433</v>
      </c>
      <c r="B63" s="134" t="s">
        <v>2857</v>
      </c>
      <c r="C63" s="133" t="s">
        <v>719</v>
      </c>
      <c r="D63" s="133" t="s">
        <v>1038</v>
      </c>
      <c r="E63" s="134" t="s">
        <v>1358</v>
      </c>
      <c r="F63" s="135">
        <v>6</v>
      </c>
      <c r="G63" s="135" t="s">
        <v>1704</v>
      </c>
      <c r="H63" s="135" t="s">
        <v>1704</v>
      </c>
      <c r="I63" s="86" t="s">
        <v>2858</v>
      </c>
      <c r="J63" s="86" t="s">
        <v>2725</v>
      </c>
      <c r="K63" s="22">
        <v>45139</v>
      </c>
      <c r="L63" s="86"/>
      <c r="M63" s="181" t="s">
        <v>4143</v>
      </c>
    </row>
    <row r="64" spans="1:13" ht="28.8" hidden="1" x14ac:dyDescent="0.3">
      <c r="A64" s="86" t="s">
        <v>1435</v>
      </c>
      <c r="B64" s="134" t="s">
        <v>2859</v>
      </c>
      <c r="C64" s="133" t="s">
        <v>719</v>
      </c>
      <c r="D64" s="133" t="s">
        <v>1038</v>
      </c>
      <c r="E64" s="134" t="s">
        <v>1358</v>
      </c>
      <c r="F64" s="135">
        <v>8</v>
      </c>
      <c r="G64" s="135" t="s">
        <v>1704</v>
      </c>
      <c r="H64" s="135" t="s">
        <v>2860</v>
      </c>
      <c r="I64" s="86" t="s">
        <v>2858</v>
      </c>
      <c r="J64" s="86" t="s">
        <v>2755</v>
      </c>
      <c r="K64" s="22">
        <v>45139</v>
      </c>
      <c r="L64" s="86"/>
      <c r="M64" s="181"/>
    </row>
    <row r="65" spans="1:13" ht="43.2" hidden="1" x14ac:dyDescent="0.3">
      <c r="A65" s="86" t="s">
        <v>1436</v>
      </c>
      <c r="B65" s="134" t="s">
        <v>2861</v>
      </c>
      <c r="C65" s="133" t="s">
        <v>719</v>
      </c>
      <c r="D65" s="133" t="s">
        <v>1038</v>
      </c>
      <c r="E65" s="134" t="s">
        <v>1358</v>
      </c>
      <c r="F65" s="135">
        <v>8</v>
      </c>
      <c r="G65" s="135" t="s">
        <v>1704</v>
      </c>
      <c r="H65" s="135" t="s">
        <v>2862</v>
      </c>
      <c r="I65" s="86" t="s">
        <v>2858</v>
      </c>
      <c r="J65" s="86" t="s">
        <v>2863</v>
      </c>
      <c r="K65" s="22">
        <v>45139</v>
      </c>
      <c r="L65" s="86"/>
      <c r="M65" s="181"/>
    </row>
    <row r="66" spans="1:13" ht="43.2" hidden="1" x14ac:dyDescent="0.3">
      <c r="A66" s="86" t="s">
        <v>1437</v>
      </c>
      <c r="B66" s="134" t="s">
        <v>2864</v>
      </c>
      <c r="C66" s="133" t="s">
        <v>719</v>
      </c>
      <c r="D66" s="133" t="s">
        <v>1038</v>
      </c>
      <c r="E66" s="134" t="s">
        <v>1358</v>
      </c>
      <c r="F66" s="135">
        <v>8</v>
      </c>
      <c r="G66" s="135" t="s">
        <v>1704</v>
      </c>
      <c r="H66" s="135" t="s">
        <v>2865</v>
      </c>
      <c r="I66" s="86" t="s">
        <v>2858</v>
      </c>
      <c r="J66" s="86" t="s">
        <v>2757</v>
      </c>
      <c r="K66" s="22">
        <v>45139</v>
      </c>
      <c r="L66" s="86"/>
      <c r="M66" s="181"/>
    </row>
    <row r="67" spans="1:13" hidden="1" x14ac:dyDescent="0.3">
      <c r="A67" s="86" t="s">
        <v>1438</v>
      </c>
      <c r="B67" s="134" t="s">
        <v>2866</v>
      </c>
      <c r="C67" s="133" t="s">
        <v>719</v>
      </c>
      <c r="D67" s="133" t="s">
        <v>1039</v>
      </c>
      <c r="E67" s="134" t="s">
        <v>1358</v>
      </c>
      <c r="F67" s="135">
        <v>6</v>
      </c>
      <c r="G67" s="135" t="s">
        <v>2867</v>
      </c>
      <c r="H67" s="136" t="s">
        <v>2867</v>
      </c>
      <c r="I67" s="86" t="s">
        <v>2868</v>
      </c>
      <c r="J67" s="86" t="s">
        <v>2725</v>
      </c>
      <c r="K67" s="22">
        <v>45139</v>
      </c>
      <c r="L67" s="86"/>
      <c r="M67" s="181"/>
    </row>
    <row r="68" spans="1:13" ht="115.2" hidden="1" x14ac:dyDescent="0.3">
      <c r="A68" s="86" t="s">
        <v>1440</v>
      </c>
      <c r="B68" s="134" t="s">
        <v>2869</v>
      </c>
      <c r="C68" s="133" t="s">
        <v>719</v>
      </c>
      <c r="D68" s="133" t="s">
        <v>1034</v>
      </c>
      <c r="E68" s="134" t="s">
        <v>1358</v>
      </c>
      <c r="F68" s="135">
        <v>4</v>
      </c>
      <c r="G68" s="135" t="s">
        <v>2870</v>
      </c>
      <c r="H68" s="135" t="s">
        <v>2870</v>
      </c>
      <c r="I68" s="86" t="s">
        <v>2871</v>
      </c>
      <c r="J68" s="86" t="s">
        <v>2725</v>
      </c>
      <c r="K68" s="22">
        <v>45139</v>
      </c>
      <c r="L68" s="86"/>
      <c r="M68" s="181" t="s">
        <v>4143</v>
      </c>
    </row>
    <row r="69" spans="1:13" ht="28.8" hidden="1" x14ac:dyDescent="0.3">
      <c r="A69" s="86" t="s">
        <v>1441</v>
      </c>
      <c r="B69" s="134" t="s">
        <v>2872</v>
      </c>
      <c r="C69" s="133" t="s">
        <v>719</v>
      </c>
      <c r="D69" s="133" t="s">
        <v>1034</v>
      </c>
      <c r="E69" s="134" t="s">
        <v>1358</v>
      </c>
      <c r="F69" s="135">
        <v>6</v>
      </c>
      <c r="G69" s="135" t="s">
        <v>2873</v>
      </c>
      <c r="H69" s="135" t="s">
        <v>2873</v>
      </c>
      <c r="I69" s="86" t="s">
        <v>2874</v>
      </c>
      <c r="J69" s="86" t="s">
        <v>2725</v>
      </c>
      <c r="K69" s="22">
        <v>45139</v>
      </c>
      <c r="L69" s="86"/>
      <c r="M69" s="181"/>
    </row>
    <row r="70" spans="1:13" ht="115.2" hidden="1" x14ac:dyDescent="0.3">
      <c r="A70" s="86" t="s">
        <v>1442</v>
      </c>
      <c r="B70" s="134" t="s">
        <v>2875</v>
      </c>
      <c r="C70" s="133" t="s">
        <v>719</v>
      </c>
      <c r="D70" s="133" t="s">
        <v>1034</v>
      </c>
      <c r="E70" s="134" t="s">
        <v>1358</v>
      </c>
      <c r="F70" s="135">
        <v>6</v>
      </c>
      <c r="G70" s="135" t="s">
        <v>1712</v>
      </c>
      <c r="H70" s="135" t="s">
        <v>1712</v>
      </c>
      <c r="I70" s="86" t="s">
        <v>2876</v>
      </c>
      <c r="J70" s="86" t="s">
        <v>2725</v>
      </c>
      <c r="K70" s="22">
        <v>45139</v>
      </c>
      <c r="L70" s="86"/>
      <c r="M70" s="181"/>
    </row>
    <row r="71" spans="1:13" ht="28.8" hidden="1" x14ac:dyDescent="0.3">
      <c r="A71" s="86" t="s">
        <v>1444</v>
      </c>
      <c r="B71" s="134" t="s">
        <v>2877</v>
      </c>
      <c r="C71" s="133" t="s">
        <v>719</v>
      </c>
      <c r="D71" s="133" t="s">
        <v>777</v>
      </c>
      <c r="E71" s="134" t="s">
        <v>1358</v>
      </c>
      <c r="F71" s="135">
        <v>4</v>
      </c>
      <c r="G71" s="135" t="s">
        <v>2878</v>
      </c>
      <c r="H71" s="135" t="s">
        <v>2878</v>
      </c>
      <c r="I71" s="86" t="s">
        <v>2879</v>
      </c>
      <c r="J71" s="86" t="s">
        <v>2725</v>
      </c>
      <c r="K71" s="22">
        <v>45139</v>
      </c>
      <c r="L71" s="86"/>
      <c r="M71" s="181" t="s">
        <v>4143</v>
      </c>
    </row>
    <row r="72" spans="1:13" hidden="1" x14ac:dyDescent="0.3">
      <c r="A72" s="86" t="s">
        <v>1445</v>
      </c>
      <c r="B72" s="134" t="s">
        <v>2880</v>
      </c>
      <c r="C72" s="133" t="s">
        <v>719</v>
      </c>
      <c r="D72" s="133" t="s">
        <v>777</v>
      </c>
      <c r="E72" s="134" t="s">
        <v>1358</v>
      </c>
      <c r="F72" s="135">
        <v>6</v>
      </c>
      <c r="G72" s="135" t="s">
        <v>2881</v>
      </c>
      <c r="H72" s="135" t="s">
        <v>2881</v>
      </c>
      <c r="I72" s="86" t="s">
        <v>2882</v>
      </c>
      <c r="J72" s="86" t="s">
        <v>2725</v>
      </c>
      <c r="K72" s="22">
        <v>45139</v>
      </c>
      <c r="L72" s="86"/>
      <c r="M72" s="181"/>
    </row>
    <row r="73" spans="1:13" hidden="1" x14ac:dyDescent="0.3">
      <c r="A73" s="86" t="s">
        <v>1446</v>
      </c>
      <c r="B73" s="134" t="s">
        <v>2883</v>
      </c>
      <c r="C73" s="133" t="s">
        <v>719</v>
      </c>
      <c r="D73" s="133" t="s">
        <v>777</v>
      </c>
      <c r="E73" s="134" t="s">
        <v>1358</v>
      </c>
      <c r="F73" s="135">
        <v>6</v>
      </c>
      <c r="G73" s="135" t="s">
        <v>1716</v>
      </c>
      <c r="H73" s="135" t="s">
        <v>1716</v>
      </c>
      <c r="I73" s="86" t="s">
        <v>2884</v>
      </c>
      <c r="J73" s="86" t="s">
        <v>2725</v>
      </c>
      <c r="K73" s="22">
        <v>45139</v>
      </c>
      <c r="L73" s="86"/>
      <c r="M73" s="181"/>
    </row>
    <row r="74" spans="1:13" ht="43.2" hidden="1" x14ac:dyDescent="0.3">
      <c r="A74" s="86" t="s">
        <v>1447</v>
      </c>
      <c r="B74" s="134" t="s">
        <v>2885</v>
      </c>
      <c r="C74" s="133" t="s">
        <v>719</v>
      </c>
      <c r="D74" s="133" t="s">
        <v>777</v>
      </c>
      <c r="E74" s="134" t="s">
        <v>1358</v>
      </c>
      <c r="F74" s="135">
        <v>6</v>
      </c>
      <c r="G74" s="135" t="s">
        <v>1718</v>
      </c>
      <c r="H74" s="136" t="s">
        <v>1718</v>
      </c>
      <c r="I74" s="86" t="s">
        <v>2886</v>
      </c>
      <c r="J74" s="86" t="s">
        <v>2725</v>
      </c>
      <c r="K74" s="22">
        <v>45139</v>
      </c>
      <c r="L74" s="86"/>
      <c r="M74" s="181"/>
    </row>
    <row r="75" spans="1:13" ht="57.6" hidden="1" x14ac:dyDescent="0.3">
      <c r="A75" s="86" t="s">
        <v>1449</v>
      </c>
      <c r="B75" s="134" t="s">
        <v>2887</v>
      </c>
      <c r="C75" s="133" t="s">
        <v>719</v>
      </c>
      <c r="D75" s="133" t="s">
        <v>1035</v>
      </c>
      <c r="E75" s="134" t="s">
        <v>1358</v>
      </c>
      <c r="F75" s="135">
        <v>4</v>
      </c>
      <c r="G75" s="135" t="s">
        <v>2888</v>
      </c>
      <c r="H75" s="135" t="s">
        <v>2888</v>
      </c>
      <c r="I75" s="86" t="s">
        <v>2889</v>
      </c>
      <c r="J75" s="86" t="s">
        <v>2725</v>
      </c>
      <c r="K75" s="22">
        <v>45139</v>
      </c>
      <c r="L75" s="86"/>
      <c r="M75" s="181" t="s">
        <v>4143</v>
      </c>
    </row>
    <row r="76" spans="1:13" hidden="1" x14ac:dyDescent="0.3">
      <c r="A76" s="86" t="s">
        <v>1450</v>
      </c>
      <c r="B76" s="134" t="s">
        <v>2890</v>
      </c>
      <c r="C76" s="133" t="s">
        <v>719</v>
      </c>
      <c r="D76" s="133" t="s">
        <v>1035</v>
      </c>
      <c r="E76" s="134" t="s">
        <v>1358</v>
      </c>
      <c r="F76" s="135">
        <v>6</v>
      </c>
      <c r="G76" s="135" t="s">
        <v>2891</v>
      </c>
      <c r="H76" s="135" t="s">
        <v>2891</v>
      </c>
      <c r="I76" s="86" t="s">
        <v>2892</v>
      </c>
      <c r="J76" s="86" t="s">
        <v>2725</v>
      </c>
      <c r="K76" s="22">
        <v>45139</v>
      </c>
      <c r="L76" s="86"/>
      <c r="M76" s="181"/>
    </row>
    <row r="77" spans="1:13" ht="57.6" hidden="1" x14ac:dyDescent="0.3">
      <c r="A77" s="86" t="s">
        <v>1451</v>
      </c>
      <c r="B77" s="134" t="s">
        <v>2893</v>
      </c>
      <c r="C77" s="133" t="s">
        <v>719</v>
      </c>
      <c r="D77" s="133" t="s">
        <v>1035</v>
      </c>
      <c r="E77" s="134" t="s">
        <v>1358</v>
      </c>
      <c r="F77" s="135">
        <v>6</v>
      </c>
      <c r="G77" s="136" t="s">
        <v>1722</v>
      </c>
      <c r="H77" s="135" t="s">
        <v>1722</v>
      </c>
      <c r="I77" s="86" t="s">
        <v>2894</v>
      </c>
      <c r="J77" s="86" t="s">
        <v>2725</v>
      </c>
      <c r="K77" s="22">
        <v>45139</v>
      </c>
      <c r="L77" s="86"/>
      <c r="M77" s="181"/>
    </row>
    <row r="78" spans="1:13" ht="28.8" hidden="1" x14ac:dyDescent="0.3">
      <c r="A78" s="86" t="s">
        <v>1453</v>
      </c>
      <c r="B78" s="134" t="s">
        <v>2895</v>
      </c>
      <c r="C78" s="133" t="s">
        <v>719</v>
      </c>
      <c r="D78" s="133" t="s">
        <v>1035</v>
      </c>
      <c r="E78" s="134" t="s">
        <v>1358</v>
      </c>
      <c r="F78" s="135">
        <v>4</v>
      </c>
      <c r="G78" s="136" t="s">
        <v>2896</v>
      </c>
      <c r="H78" s="135" t="s">
        <v>2896</v>
      </c>
      <c r="I78" s="86" t="s">
        <v>2897</v>
      </c>
      <c r="J78" s="86" t="s">
        <v>2725</v>
      </c>
      <c r="K78" s="22">
        <v>45139</v>
      </c>
      <c r="L78" s="86"/>
      <c r="M78" s="181" t="s">
        <v>4143</v>
      </c>
    </row>
    <row r="79" spans="1:13" ht="57.6" hidden="1" x14ac:dyDescent="0.3">
      <c r="A79" s="86" t="s">
        <v>1454</v>
      </c>
      <c r="B79" s="134" t="s">
        <v>2898</v>
      </c>
      <c r="C79" s="133" t="s">
        <v>719</v>
      </c>
      <c r="D79" s="133" t="s">
        <v>1035</v>
      </c>
      <c r="E79" s="134" t="s">
        <v>1358</v>
      </c>
      <c r="F79" s="135">
        <v>6</v>
      </c>
      <c r="G79" s="136" t="s">
        <v>2899</v>
      </c>
      <c r="H79" s="136" t="s">
        <v>2899</v>
      </c>
      <c r="I79" s="86" t="s">
        <v>2900</v>
      </c>
      <c r="J79" s="86" t="s">
        <v>2725</v>
      </c>
      <c r="K79" s="22">
        <v>45139</v>
      </c>
      <c r="L79" s="86"/>
      <c r="M79" s="181" t="s">
        <v>4143</v>
      </c>
    </row>
    <row r="80" spans="1:13" ht="43.2" hidden="1" x14ac:dyDescent="0.3">
      <c r="A80" s="86" t="s">
        <v>1456</v>
      </c>
      <c r="B80" s="134" t="s">
        <v>2901</v>
      </c>
      <c r="C80" s="133" t="s">
        <v>719</v>
      </c>
      <c r="D80" s="133" t="s">
        <v>1035</v>
      </c>
      <c r="E80" s="134" t="s">
        <v>1358</v>
      </c>
      <c r="F80" s="135">
        <v>8</v>
      </c>
      <c r="G80" s="136" t="s">
        <v>2899</v>
      </c>
      <c r="H80" s="135" t="s">
        <v>1726</v>
      </c>
      <c r="I80" s="86" t="s">
        <v>2900</v>
      </c>
      <c r="J80" s="86" t="s">
        <v>2824</v>
      </c>
      <c r="K80" s="22">
        <v>45139</v>
      </c>
      <c r="L80" s="86"/>
      <c r="M80" s="181"/>
    </row>
    <row r="81" spans="1:13" ht="43.2" hidden="1" x14ac:dyDescent="0.3">
      <c r="A81" s="86" t="s">
        <v>1457</v>
      </c>
      <c r="B81" s="134" t="s">
        <v>2902</v>
      </c>
      <c r="C81" s="133" t="s">
        <v>719</v>
      </c>
      <c r="D81" s="133" t="s">
        <v>1035</v>
      </c>
      <c r="E81" s="134" t="s">
        <v>1358</v>
      </c>
      <c r="F81" s="135">
        <v>8</v>
      </c>
      <c r="G81" s="136" t="s">
        <v>2899</v>
      </c>
      <c r="H81" s="135" t="s">
        <v>2903</v>
      </c>
      <c r="I81" s="86" t="s">
        <v>2900</v>
      </c>
      <c r="J81" s="86" t="s">
        <v>2904</v>
      </c>
      <c r="K81" s="22">
        <v>45139</v>
      </c>
      <c r="L81" s="86"/>
      <c r="M81" s="181"/>
    </row>
    <row r="82" spans="1:13" ht="43.2" hidden="1" x14ac:dyDescent="0.3">
      <c r="A82" s="86" t="s">
        <v>1458</v>
      </c>
      <c r="B82" s="134" t="s">
        <v>2905</v>
      </c>
      <c r="C82" s="133" t="s">
        <v>719</v>
      </c>
      <c r="D82" s="133" t="s">
        <v>1035</v>
      </c>
      <c r="E82" s="134" t="s">
        <v>1358</v>
      </c>
      <c r="F82" s="135">
        <v>8</v>
      </c>
      <c r="G82" s="135" t="s">
        <v>2899</v>
      </c>
      <c r="H82" s="136" t="s">
        <v>2906</v>
      </c>
      <c r="I82" s="86" t="s">
        <v>2900</v>
      </c>
      <c r="J82" s="86" t="s">
        <v>2907</v>
      </c>
      <c r="K82" s="22">
        <v>45139</v>
      </c>
      <c r="L82" s="86"/>
      <c r="M82" s="181"/>
    </row>
    <row r="83" spans="1:13" ht="43.2" hidden="1" x14ac:dyDescent="0.3">
      <c r="A83" s="86" t="s">
        <v>1460</v>
      </c>
      <c r="B83" s="134" t="s">
        <v>2908</v>
      </c>
      <c r="C83" s="133" t="s">
        <v>719</v>
      </c>
      <c r="D83" s="133" t="s">
        <v>1035</v>
      </c>
      <c r="E83" s="134" t="s">
        <v>1358</v>
      </c>
      <c r="F83" s="135">
        <v>8</v>
      </c>
      <c r="G83" s="135" t="s">
        <v>2899</v>
      </c>
      <c r="H83" s="135" t="s">
        <v>2909</v>
      </c>
      <c r="I83" s="86" t="s">
        <v>2900</v>
      </c>
      <c r="J83" s="86" t="s">
        <v>2757</v>
      </c>
      <c r="K83" s="22">
        <v>45139</v>
      </c>
      <c r="L83" s="86"/>
      <c r="M83" s="181"/>
    </row>
    <row r="84" spans="1:13" ht="28.8" hidden="1" x14ac:dyDescent="0.3">
      <c r="A84" s="86" t="s">
        <v>1462</v>
      </c>
      <c r="B84" s="134" t="s">
        <v>2910</v>
      </c>
      <c r="C84" s="133" t="s">
        <v>719</v>
      </c>
      <c r="D84" s="133" t="s">
        <v>1035</v>
      </c>
      <c r="E84" s="134" t="s">
        <v>1358</v>
      </c>
      <c r="F84" s="135">
        <v>6</v>
      </c>
      <c r="G84" s="135" t="s">
        <v>2911</v>
      </c>
      <c r="H84" s="135" t="s">
        <v>2911</v>
      </c>
      <c r="I84" s="86" t="s">
        <v>2912</v>
      </c>
      <c r="J84" s="86" t="s">
        <v>2725</v>
      </c>
      <c r="K84" s="22">
        <v>45139</v>
      </c>
      <c r="L84" s="86"/>
      <c r="M84" s="181" t="s">
        <v>4143</v>
      </c>
    </row>
    <row r="85" spans="1:13" ht="28.8" hidden="1" x14ac:dyDescent="0.3">
      <c r="A85" s="86" t="s">
        <v>1463</v>
      </c>
      <c r="B85" s="134" t="s">
        <v>2913</v>
      </c>
      <c r="C85" s="133" t="s">
        <v>719</v>
      </c>
      <c r="D85" s="133" t="s">
        <v>1035</v>
      </c>
      <c r="E85" s="134" t="s">
        <v>1358</v>
      </c>
      <c r="F85" s="135">
        <v>8</v>
      </c>
      <c r="G85" s="135" t="s">
        <v>2911</v>
      </c>
      <c r="H85" s="135" t="s">
        <v>2914</v>
      </c>
      <c r="I85" s="86" t="s">
        <v>2912</v>
      </c>
      <c r="J85" s="86" t="s">
        <v>2755</v>
      </c>
      <c r="K85" s="22">
        <v>45139</v>
      </c>
      <c r="L85" s="86"/>
      <c r="M85" s="181"/>
    </row>
    <row r="86" spans="1:13" ht="28.8" hidden="1" x14ac:dyDescent="0.3">
      <c r="A86" s="86" t="s">
        <v>1464</v>
      </c>
      <c r="B86" s="134" t="s">
        <v>2915</v>
      </c>
      <c r="C86" s="133" t="s">
        <v>719</v>
      </c>
      <c r="D86" s="133" t="s">
        <v>1035</v>
      </c>
      <c r="E86" s="134" t="s">
        <v>1358</v>
      </c>
      <c r="F86" s="135">
        <v>8</v>
      </c>
      <c r="G86" s="135" t="s">
        <v>2911</v>
      </c>
      <c r="H86" s="135" t="s">
        <v>2909</v>
      </c>
      <c r="I86" s="86" t="s">
        <v>2912</v>
      </c>
      <c r="J86" s="86" t="s">
        <v>2757</v>
      </c>
      <c r="K86" s="22">
        <v>45139</v>
      </c>
      <c r="L86" s="86"/>
      <c r="M86" s="181"/>
    </row>
    <row r="87" spans="1:13" ht="57.6" hidden="1" x14ac:dyDescent="0.3">
      <c r="A87" s="86" t="s">
        <v>1465</v>
      </c>
      <c r="B87" s="134" t="s">
        <v>2916</v>
      </c>
      <c r="C87" s="133" t="s">
        <v>719</v>
      </c>
      <c r="D87" s="133" t="s">
        <v>1035</v>
      </c>
      <c r="E87" s="134" t="s">
        <v>1358</v>
      </c>
      <c r="F87" s="135">
        <v>6</v>
      </c>
      <c r="G87" s="135" t="s">
        <v>1734</v>
      </c>
      <c r="H87" s="136" t="s">
        <v>1734</v>
      </c>
      <c r="I87" s="86" t="s">
        <v>2917</v>
      </c>
      <c r="J87" s="86" t="s">
        <v>2725</v>
      </c>
      <c r="K87" s="22">
        <v>45139</v>
      </c>
      <c r="L87" s="86"/>
      <c r="M87" s="181" t="s">
        <v>4143</v>
      </c>
    </row>
    <row r="88" spans="1:13" ht="43.2" hidden="1" x14ac:dyDescent="0.3">
      <c r="A88" s="86" t="s">
        <v>1467</v>
      </c>
      <c r="B88" s="134" t="s">
        <v>2918</v>
      </c>
      <c r="C88" s="133" t="s">
        <v>719</v>
      </c>
      <c r="D88" s="133" t="s">
        <v>1035</v>
      </c>
      <c r="E88" s="134" t="s">
        <v>1358</v>
      </c>
      <c r="F88" s="135">
        <v>8</v>
      </c>
      <c r="G88" s="135" t="s">
        <v>1736</v>
      </c>
      <c r="H88" s="135" t="s">
        <v>1737</v>
      </c>
      <c r="I88" s="86" t="s">
        <v>2917</v>
      </c>
      <c r="J88" s="86" t="s">
        <v>2919</v>
      </c>
      <c r="K88" s="22">
        <v>45139</v>
      </c>
      <c r="L88" s="86"/>
      <c r="M88" s="181"/>
    </row>
    <row r="89" spans="1:13" ht="43.2" hidden="1" x14ac:dyDescent="0.3">
      <c r="A89" s="86" t="s">
        <v>1468</v>
      </c>
      <c r="B89" s="134" t="s">
        <v>2920</v>
      </c>
      <c r="C89" s="133" t="s">
        <v>719</v>
      </c>
      <c r="D89" s="133" t="s">
        <v>1035</v>
      </c>
      <c r="E89" s="134" t="s">
        <v>1358</v>
      </c>
      <c r="F89" s="135">
        <v>8</v>
      </c>
      <c r="G89" s="135" t="s">
        <v>1734</v>
      </c>
      <c r="H89" s="135" t="s">
        <v>2909</v>
      </c>
      <c r="I89" s="86" t="s">
        <v>2917</v>
      </c>
      <c r="J89" s="86" t="s">
        <v>2827</v>
      </c>
      <c r="K89" s="22">
        <v>45139</v>
      </c>
      <c r="L89" s="86"/>
      <c r="M89" s="181"/>
    </row>
    <row r="90" spans="1:13" ht="43.2" hidden="1" x14ac:dyDescent="0.3">
      <c r="A90" s="86" t="s">
        <v>1470</v>
      </c>
      <c r="B90" s="134" t="s">
        <v>2921</v>
      </c>
      <c r="C90" s="133" t="s">
        <v>719</v>
      </c>
      <c r="D90" s="133" t="s">
        <v>1035</v>
      </c>
      <c r="E90" s="134" t="s">
        <v>1358</v>
      </c>
      <c r="F90" s="135">
        <v>8</v>
      </c>
      <c r="G90" s="135" t="s">
        <v>1734</v>
      </c>
      <c r="H90" s="135" t="s">
        <v>432</v>
      </c>
      <c r="I90" s="86" t="s">
        <v>2917</v>
      </c>
      <c r="J90" s="86" t="s">
        <v>1360</v>
      </c>
      <c r="K90" s="22">
        <v>45139</v>
      </c>
      <c r="L90" s="86"/>
      <c r="M90" s="181"/>
    </row>
    <row r="91" spans="1:13" ht="57.6" hidden="1" x14ac:dyDescent="0.3">
      <c r="A91" s="86" t="s">
        <v>1471</v>
      </c>
      <c r="B91" s="134" t="s">
        <v>2922</v>
      </c>
      <c r="C91" s="133" t="s">
        <v>719</v>
      </c>
      <c r="D91" s="133" t="s">
        <v>1035</v>
      </c>
      <c r="E91" s="134" t="s">
        <v>1358</v>
      </c>
      <c r="F91" s="135">
        <v>6</v>
      </c>
      <c r="G91" s="135" t="s">
        <v>1741</v>
      </c>
      <c r="H91" s="135" t="s">
        <v>1741</v>
      </c>
      <c r="I91" s="86" t="s">
        <v>2923</v>
      </c>
      <c r="J91" s="86" t="s">
        <v>2725</v>
      </c>
      <c r="K91" s="22">
        <v>45139</v>
      </c>
      <c r="L91" s="86"/>
      <c r="M91" s="181" t="s">
        <v>4143</v>
      </c>
    </row>
    <row r="92" spans="1:13" ht="86.4" hidden="1" x14ac:dyDescent="0.3">
      <c r="A92" s="86" t="s">
        <v>1472</v>
      </c>
      <c r="B92" s="134" t="s">
        <v>2924</v>
      </c>
      <c r="C92" s="133" t="s">
        <v>719</v>
      </c>
      <c r="D92" s="133" t="s">
        <v>1035</v>
      </c>
      <c r="E92" s="134" t="s">
        <v>1358</v>
      </c>
      <c r="F92" s="135">
        <v>8</v>
      </c>
      <c r="G92" s="135" t="s">
        <v>1741</v>
      </c>
      <c r="H92" s="135" t="s">
        <v>1743</v>
      </c>
      <c r="I92" s="86" t="s">
        <v>2923</v>
      </c>
      <c r="J92" s="86" t="s">
        <v>2824</v>
      </c>
      <c r="K92" s="22">
        <v>45139</v>
      </c>
      <c r="L92" s="86"/>
      <c r="M92" s="181"/>
    </row>
    <row r="93" spans="1:13" ht="43.2" hidden="1" x14ac:dyDescent="0.3">
      <c r="A93" s="86" t="s">
        <v>1473</v>
      </c>
      <c r="B93" s="134" t="s">
        <v>2925</v>
      </c>
      <c r="C93" s="133" t="s">
        <v>719</v>
      </c>
      <c r="D93" s="133" t="s">
        <v>1035</v>
      </c>
      <c r="E93" s="134" t="s">
        <v>1358</v>
      </c>
      <c r="F93" s="135">
        <v>8</v>
      </c>
      <c r="G93" s="135" t="s">
        <v>1741</v>
      </c>
      <c r="H93" s="135" t="s">
        <v>1745</v>
      </c>
      <c r="I93" s="86" t="s">
        <v>2923</v>
      </c>
      <c r="J93" s="86" t="s">
        <v>2926</v>
      </c>
      <c r="K93" s="22">
        <v>45139</v>
      </c>
      <c r="L93" s="86"/>
      <c r="M93" s="181"/>
    </row>
    <row r="94" spans="1:13" ht="43.2" hidden="1" x14ac:dyDescent="0.3">
      <c r="A94" s="86" t="s">
        <v>1475</v>
      </c>
      <c r="B94" s="134" t="s">
        <v>2927</v>
      </c>
      <c r="C94" s="133" t="s">
        <v>719</v>
      </c>
      <c r="D94" s="133" t="s">
        <v>1035</v>
      </c>
      <c r="E94" s="134" t="s">
        <v>1358</v>
      </c>
      <c r="F94" s="135">
        <v>8</v>
      </c>
      <c r="G94" s="135" t="s">
        <v>1741</v>
      </c>
      <c r="H94" s="135" t="s">
        <v>2928</v>
      </c>
      <c r="I94" s="86" t="s">
        <v>2923</v>
      </c>
      <c r="J94" s="86" t="s">
        <v>2929</v>
      </c>
      <c r="K94" s="22">
        <v>45139</v>
      </c>
      <c r="L94" s="86"/>
      <c r="M94" s="181"/>
    </row>
    <row r="95" spans="1:13" ht="43.2" hidden="1" x14ac:dyDescent="0.3">
      <c r="A95" s="86" t="s">
        <v>1476</v>
      </c>
      <c r="B95" s="134" t="s">
        <v>2930</v>
      </c>
      <c r="C95" s="133" t="s">
        <v>719</v>
      </c>
      <c r="D95" s="133" t="s">
        <v>1035</v>
      </c>
      <c r="E95" s="134" t="s">
        <v>1358</v>
      </c>
      <c r="F95" s="135">
        <v>8</v>
      </c>
      <c r="G95" s="135" t="s">
        <v>1741</v>
      </c>
      <c r="H95" s="135" t="s">
        <v>2909</v>
      </c>
      <c r="I95" s="86" t="s">
        <v>2923</v>
      </c>
      <c r="J95" s="86" t="s">
        <v>2827</v>
      </c>
      <c r="K95" s="22">
        <v>45139</v>
      </c>
      <c r="L95" s="86"/>
      <c r="M95" s="181"/>
    </row>
    <row r="96" spans="1:13" ht="57.6" hidden="1" x14ac:dyDescent="0.3">
      <c r="A96" s="86" t="s">
        <v>1477</v>
      </c>
      <c r="B96" s="134" t="s">
        <v>2931</v>
      </c>
      <c r="C96" s="133" t="s">
        <v>719</v>
      </c>
      <c r="D96" s="133" t="s">
        <v>1035</v>
      </c>
      <c r="E96" s="134" t="s">
        <v>1358</v>
      </c>
      <c r="F96" s="135">
        <v>8</v>
      </c>
      <c r="G96" s="135" t="s">
        <v>1741</v>
      </c>
      <c r="H96" s="135" t="s">
        <v>1749</v>
      </c>
      <c r="I96" s="86" t="s">
        <v>2923</v>
      </c>
      <c r="J96" s="86" t="s">
        <v>2932</v>
      </c>
      <c r="K96" s="22">
        <v>45139</v>
      </c>
      <c r="L96" s="86"/>
      <c r="M96" s="181"/>
    </row>
    <row r="97" spans="1:13" ht="43.2" hidden="1" x14ac:dyDescent="0.3">
      <c r="A97" s="86" t="s">
        <v>1479</v>
      </c>
      <c r="B97" s="134" t="s">
        <v>2933</v>
      </c>
      <c r="C97" s="133" t="s">
        <v>719</v>
      </c>
      <c r="D97" s="133" t="s">
        <v>1035</v>
      </c>
      <c r="E97" s="134" t="s">
        <v>1358</v>
      </c>
      <c r="F97" s="135">
        <v>8</v>
      </c>
      <c r="G97" s="135" t="s">
        <v>1741</v>
      </c>
      <c r="H97" s="135" t="s">
        <v>2909</v>
      </c>
      <c r="I97" s="86" t="s">
        <v>2923</v>
      </c>
      <c r="J97" s="86" t="s">
        <v>2934</v>
      </c>
      <c r="K97" s="22">
        <v>45139</v>
      </c>
      <c r="L97" s="86"/>
      <c r="M97" s="181"/>
    </row>
    <row r="98" spans="1:13" ht="43.2" hidden="1" x14ac:dyDescent="0.3">
      <c r="A98" s="86" t="s">
        <v>1480</v>
      </c>
      <c r="B98" s="134" t="s">
        <v>2935</v>
      </c>
      <c r="C98" s="133" t="s">
        <v>719</v>
      </c>
      <c r="D98" s="133" t="s">
        <v>1035</v>
      </c>
      <c r="E98" s="134" t="s">
        <v>1358</v>
      </c>
      <c r="F98" s="135">
        <v>8</v>
      </c>
      <c r="G98" s="136" t="s">
        <v>1752</v>
      </c>
      <c r="H98" s="136" t="s">
        <v>1753</v>
      </c>
      <c r="I98" s="86" t="s">
        <v>2923</v>
      </c>
      <c r="J98" s="86" t="s">
        <v>2936</v>
      </c>
      <c r="K98" s="22">
        <v>45139</v>
      </c>
      <c r="L98" s="86"/>
      <c r="M98" s="181"/>
    </row>
    <row r="99" spans="1:13" ht="43.2" hidden="1" x14ac:dyDescent="0.3">
      <c r="A99" s="86" t="s">
        <v>1483</v>
      </c>
      <c r="B99" s="134" t="s">
        <v>2937</v>
      </c>
      <c r="C99" s="133" t="s">
        <v>719</v>
      </c>
      <c r="D99" s="133" t="s">
        <v>1035</v>
      </c>
      <c r="E99" s="134" t="s">
        <v>1358</v>
      </c>
      <c r="F99" s="135">
        <v>8</v>
      </c>
      <c r="G99" s="135" t="s">
        <v>1741</v>
      </c>
      <c r="H99" s="135" t="s">
        <v>2909</v>
      </c>
      <c r="I99" s="86" t="s">
        <v>2923</v>
      </c>
      <c r="J99" s="86" t="s">
        <v>2938</v>
      </c>
      <c r="K99" s="22">
        <v>45139</v>
      </c>
      <c r="L99" s="86"/>
      <c r="M99" s="181"/>
    </row>
    <row r="100" spans="1:13" ht="43.2" hidden="1" x14ac:dyDescent="0.3">
      <c r="A100" s="86" t="s">
        <v>1484</v>
      </c>
      <c r="B100" s="134" t="s">
        <v>2939</v>
      </c>
      <c r="C100" s="133" t="s">
        <v>719</v>
      </c>
      <c r="D100" s="133" t="s">
        <v>1035</v>
      </c>
      <c r="E100" s="134" t="s">
        <v>1358</v>
      </c>
      <c r="F100" s="135">
        <v>8</v>
      </c>
      <c r="G100" s="135" t="s">
        <v>1741</v>
      </c>
      <c r="H100" s="135" t="s">
        <v>432</v>
      </c>
      <c r="I100" s="86" t="s">
        <v>2923</v>
      </c>
      <c r="J100" s="86" t="s">
        <v>1360</v>
      </c>
      <c r="K100" s="22">
        <v>45139</v>
      </c>
      <c r="L100" s="86"/>
      <c r="M100" s="181"/>
    </row>
    <row r="101" spans="1:13" ht="57.6" hidden="1" x14ac:dyDescent="0.3">
      <c r="A101" s="86" t="s">
        <v>1486</v>
      </c>
      <c r="B101" s="134" t="s">
        <v>2940</v>
      </c>
      <c r="C101" s="133" t="s">
        <v>719</v>
      </c>
      <c r="D101" s="133" t="s">
        <v>777</v>
      </c>
      <c r="E101" s="134" t="s">
        <v>1358</v>
      </c>
      <c r="F101" s="135">
        <v>4</v>
      </c>
      <c r="G101" s="135" t="s">
        <v>2941</v>
      </c>
      <c r="H101" s="135" t="s">
        <v>2941</v>
      </c>
      <c r="I101" s="86" t="s">
        <v>2942</v>
      </c>
      <c r="J101" s="86" t="s">
        <v>2725</v>
      </c>
      <c r="K101" s="22">
        <v>45139</v>
      </c>
      <c r="L101" s="86"/>
      <c r="M101" s="181" t="s">
        <v>4143</v>
      </c>
    </row>
    <row r="102" spans="1:13" ht="43.2" hidden="1" x14ac:dyDescent="0.3">
      <c r="A102" s="86" t="s">
        <v>1487</v>
      </c>
      <c r="B102" s="134" t="s">
        <v>2943</v>
      </c>
      <c r="C102" s="133" t="s">
        <v>719</v>
      </c>
      <c r="D102" s="133" t="s">
        <v>777</v>
      </c>
      <c r="E102" s="134" t="s">
        <v>1358</v>
      </c>
      <c r="F102" s="135">
        <v>6</v>
      </c>
      <c r="G102" s="135" t="s">
        <v>2944</v>
      </c>
      <c r="H102" s="135" t="s">
        <v>2944</v>
      </c>
      <c r="I102" s="86" t="s">
        <v>2945</v>
      </c>
      <c r="J102" s="86" t="s">
        <v>2725</v>
      </c>
      <c r="K102" s="22">
        <v>45139</v>
      </c>
      <c r="L102" s="86"/>
      <c r="M102" s="181"/>
    </row>
    <row r="103" spans="1:13" ht="115.2" hidden="1" x14ac:dyDescent="0.3">
      <c r="A103" s="86" t="s">
        <v>1490</v>
      </c>
      <c r="B103" s="134" t="s">
        <v>2946</v>
      </c>
      <c r="C103" s="133" t="s">
        <v>719</v>
      </c>
      <c r="D103" s="133" t="s">
        <v>777</v>
      </c>
      <c r="E103" s="134" t="s">
        <v>1358</v>
      </c>
      <c r="F103" s="135">
        <v>6</v>
      </c>
      <c r="G103" s="135" t="s">
        <v>1759</v>
      </c>
      <c r="H103" s="135" t="s">
        <v>1759</v>
      </c>
      <c r="I103" s="86" t="s">
        <v>2947</v>
      </c>
      <c r="J103" s="86" t="s">
        <v>2725</v>
      </c>
      <c r="K103" s="22">
        <v>45139</v>
      </c>
      <c r="L103" s="86"/>
      <c r="M103" s="181"/>
    </row>
    <row r="104" spans="1:13" ht="28.8" hidden="1" x14ac:dyDescent="0.3">
      <c r="A104" s="86" t="s">
        <v>1492</v>
      </c>
      <c r="B104" s="134" t="s">
        <v>2948</v>
      </c>
      <c r="C104" s="133" t="s">
        <v>719</v>
      </c>
      <c r="D104" s="133" t="s">
        <v>777</v>
      </c>
      <c r="E104" s="134" t="s">
        <v>1358</v>
      </c>
      <c r="F104" s="135">
        <v>6</v>
      </c>
      <c r="G104" s="135" t="s">
        <v>2949</v>
      </c>
      <c r="H104" s="135" t="s">
        <v>2949</v>
      </c>
      <c r="I104" s="86" t="s">
        <v>2950</v>
      </c>
      <c r="J104" s="86" t="s">
        <v>2725</v>
      </c>
      <c r="K104" s="22">
        <v>45139</v>
      </c>
      <c r="L104" s="86"/>
      <c r="M104" s="181"/>
    </row>
    <row r="105" spans="1:13" ht="28.8" hidden="1" x14ac:dyDescent="0.3">
      <c r="A105" s="86" t="s">
        <v>1494</v>
      </c>
      <c r="B105" s="134" t="s">
        <v>2951</v>
      </c>
      <c r="C105" s="133" t="s">
        <v>719</v>
      </c>
      <c r="D105" s="133" t="s">
        <v>777</v>
      </c>
      <c r="E105" s="134" t="s">
        <v>1358</v>
      </c>
      <c r="F105" s="135">
        <v>6</v>
      </c>
      <c r="G105" s="135" t="s">
        <v>2952</v>
      </c>
      <c r="H105" s="135" t="s">
        <v>2952</v>
      </c>
      <c r="I105" s="86" t="s">
        <v>2953</v>
      </c>
      <c r="J105" s="86" t="s">
        <v>2725</v>
      </c>
      <c r="K105" s="22">
        <v>45139</v>
      </c>
      <c r="L105" s="86"/>
      <c r="M105" s="181"/>
    </row>
    <row r="106" spans="1:13" ht="100.8" hidden="1" x14ac:dyDescent="0.3">
      <c r="A106" s="86" t="s">
        <v>1495</v>
      </c>
      <c r="B106" s="134" t="s">
        <v>2954</v>
      </c>
      <c r="C106" s="133" t="s">
        <v>719</v>
      </c>
      <c r="D106" s="133" t="s">
        <v>777</v>
      </c>
      <c r="E106" s="134" t="s">
        <v>1358</v>
      </c>
      <c r="F106" s="135">
        <v>6</v>
      </c>
      <c r="G106" s="136" t="s">
        <v>1763</v>
      </c>
      <c r="H106" s="136" t="s">
        <v>1763</v>
      </c>
      <c r="I106" s="86" t="s">
        <v>2955</v>
      </c>
      <c r="J106" s="86" t="s">
        <v>2725</v>
      </c>
      <c r="K106" s="22">
        <v>45139</v>
      </c>
      <c r="L106" s="86"/>
      <c r="M106" s="181"/>
    </row>
    <row r="107" spans="1:13" ht="43.2" hidden="1" x14ac:dyDescent="0.3">
      <c r="A107" s="86" t="s">
        <v>1498</v>
      </c>
      <c r="B107" s="134" t="s">
        <v>2956</v>
      </c>
      <c r="C107" s="133" t="s">
        <v>719</v>
      </c>
      <c r="D107" s="133" t="s">
        <v>777</v>
      </c>
      <c r="E107" s="134" t="s">
        <v>1358</v>
      </c>
      <c r="F107" s="135">
        <v>6</v>
      </c>
      <c r="G107" s="135" t="s">
        <v>2957</v>
      </c>
      <c r="H107" s="135" t="s">
        <v>2957</v>
      </c>
      <c r="I107" s="86" t="s">
        <v>2958</v>
      </c>
      <c r="J107" s="86" t="s">
        <v>2725</v>
      </c>
      <c r="K107" s="22">
        <v>45139</v>
      </c>
      <c r="L107" s="86"/>
      <c r="M107" s="181"/>
    </row>
    <row r="108" spans="1:13" ht="28.8" hidden="1" x14ac:dyDescent="0.3">
      <c r="A108" s="86" t="s">
        <v>1500</v>
      </c>
      <c r="B108" s="134" t="s">
        <v>2959</v>
      </c>
      <c r="C108" s="133" t="s">
        <v>719</v>
      </c>
      <c r="D108" s="133" t="s">
        <v>777</v>
      </c>
      <c r="E108" s="134" t="s">
        <v>1358</v>
      </c>
      <c r="F108" s="135">
        <v>6</v>
      </c>
      <c r="G108" s="135" t="s">
        <v>2949</v>
      </c>
      <c r="H108" s="136" t="s">
        <v>2949</v>
      </c>
      <c r="I108" s="86" t="s">
        <v>2960</v>
      </c>
      <c r="J108" s="86" t="s">
        <v>2725</v>
      </c>
      <c r="K108" s="22">
        <v>45139</v>
      </c>
      <c r="L108" s="86"/>
      <c r="M108" s="181"/>
    </row>
    <row r="109" spans="1:13" ht="28.8" hidden="1" x14ac:dyDescent="0.3">
      <c r="A109" s="86" t="s">
        <v>1502</v>
      </c>
      <c r="B109" s="134" t="s">
        <v>2961</v>
      </c>
      <c r="C109" s="133" t="s">
        <v>719</v>
      </c>
      <c r="D109" s="133" t="s">
        <v>777</v>
      </c>
      <c r="E109" s="134" t="s">
        <v>1358</v>
      </c>
      <c r="F109" s="135">
        <v>6</v>
      </c>
      <c r="G109" s="135" t="s">
        <v>2952</v>
      </c>
      <c r="H109" s="135" t="s">
        <v>2952</v>
      </c>
      <c r="I109" s="86" t="s">
        <v>2962</v>
      </c>
      <c r="J109" s="86" t="s">
        <v>2725</v>
      </c>
      <c r="K109" s="22">
        <v>45139</v>
      </c>
      <c r="L109" s="86"/>
      <c r="M109" s="181"/>
    </row>
    <row r="110" spans="1:13" ht="43.2" hidden="1" x14ac:dyDescent="0.3">
      <c r="A110" s="86" t="s">
        <v>1504</v>
      </c>
      <c r="B110" s="134" t="s">
        <v>2963</v>
      </c>
      <c r="C110" s="133" t="s">
        <v>719</v>
      </c>
      <c r="D110" s="133" t="s">
        <v>777</v>
      </c>
      <c r="E110" s="134" t="s">
        <v>1358</v>
      </c>
      <c r="F110" s="135">
        <v>6</v>
      </c>
      <c r="G110" s="135" t="s">
        <v>2964</v>
      </c>
      <c r="H110" s="135" t="s">
        <v>2964</v>
      </c>
      <c r="I110" s="86" t="s">
        <v>2965</v>
      </c>
      <c r="J110" s="86" t="s">
        <v>2725</v>
      </c>
      <c r="K110" s="22">
        <v>45139</v>
      </c>
      <c r="L110" s="86"/>
      <c r="M110" s="181"/>
    </row>
    <row r="111" spans="1:13" ht="100.8" hidden="1" x14ac:dyDescent="0.3">
      <c r="A111" s="86" t="s">
        <v>1505</v>
      </c>
      <c r="B111" s="134" t="s">
        <v>2966</v>
      </c>
      <c r="C111" s="133" t="s">
        <v>719</v>
      </c>
      <c r="D111" s="133" t="s">
        <v>777</v>
      </c>
      <c r="E111" s="134" t="s">
        <v>1358</v>
      </c>
      <c r="F111" s="135">
        <v>6</v>
      </c>
      <c r="G111" s="135" t="s">
        <v>1769</v>
      </c>
      <c r="H111" s="136" t="s">
        <v>1769</v>
      </c>
      <c r="I111" s="86" t="s">
        <v>2967</v>
      </c>
      <c r="J111" s="86" t="s">
        <v>2725</v>
      </c>
      <c r="K111" s="22">
        <v>45139</v>
      </c>
      <c r="L111" s="86"/>
      <c r="M111" s="181" t="s">
        <v>4143</v>
      </c>
    </row>
    <row r="112" spans="1:13" ht="72" hidden="1" x14ac:dyDescent="0.3">
      <c r="A112" s="86" t="s">
        <v>1507</v>
      </c>
      <c r="B112" s="134" t="s">
        <v>2968</v>
      </c>
      <c r="C112" s="133" t="s">
        <v>719</v>
      </c>
      <c r="D112" s="133" t="s">
        <v>777</v>
      </c>
      <c r="E112" s="134" t="s">
        <v>1358</v>
      </c>
      <c r="F112" s="135">
        <v>8</v>
      </c>
      <c r="G112" s="135" t="s">
        <v>1769</v>
      </c>
      <c r="H112" s="135" t="s">
        <v>2969</v>
      </c>
      <c r="I112" s="86" t="s">
        <v>2967</v>
      </c>
      <c r="J112" s="86" t="s">
        <v>2813</v>
      </c>
      <c r="K112" s="22">
        <v>45139</v>
      </c>
      <c r="L112" s="86"/>
      <c r="M112" s="181"/>
    </row>
    <row r="113" spans="1:13" ht="72" hidden="1" x14ac:dyDescent="0.3">
      <c r="A113" s="86" t="s">
        <v>1508</v>
      </c>
      <c r="B113" s="134" t="s">
        <v>2970</v>
      </c>
      <c r="C113" s="133" t="s">
        <v>719</v>
      </c>
      <c r="D113" s="133" t="s">
        <v>777</v>
      </c>
      <c r="E113" s="134" t="s">
        <v>1358</v>
      </c>
      <c r="F113" s="135">
        <v>8</v>
      </c>
      <c r="G113" s="135" t="s">
        <v>1769</v>
      </c>
      <c r="H113" s="135" t="s">
        <v>1772</v>
      </c>
      <c r="I113" s="86" t="s">
        <v>2967</v>
      </c>
      <c r="J113" s="86" t="s">
        <v>2971</v>
      </c>
      <c r="K113" s="22">
        <v>45139</v>
      </c>
      <c r="L113" s="86"/>
      <c r="M113" s="181"/>
    </row>
    <row r="114" spans="1:13" ht="72" hidden="1" x14ac:dyDescent="0.3">
      <c r="A114" s="86" t="s">
        <v>1510</v>
      </c>
      <c r="B114" s="134" t="s">
        <v>2972</v>
      </c>
      <c r="C114" s="133" t="s">
        <v>719</v>
      </c>
      <c r="D114" s="133" t="s">
        <v>777</v>
      </c>
      <c r="E114" s="134" t="s">
        <v>1358</v>
      </c>
      <c r="F114" s="135">
        <v>8</v>
      </c>
      <c r="G114" s="135" t="s">
        <v>1769</v>
      </c>
      <c r="H114" s="135" t="s">
        <v>2973</v>
      </c>
      <c r="I114" s="86" t="s">
        <v>2967</v>
      </c>
      <c r="J114" s="86" t="s">
        <v>2974</v>
      </c>
      <c r="K114" s="22">
        <v>45139</v>
      </c>
      <c r="L114" s="86"/>
      <c r="M114" s="181"/>
    </row>
    <row r="115" spans="1:13" ht="43.2" hidden="1" x14ac:dyDescent="0.3">
      <c r="A115" s="86" t="s">
        <v>1511</v>
      </c>
      <c r="B115" s="134" t="s">
        <v>2975</v>
      </c>
      <c r="C115" s="133" t="s">
        <v>719</v>
      </c>
      <c r="D115" s="133" t="s">
        <v>777</v>
      </c>
      <c r="E115" s="134" t="s">
        <v>1358</v>
      </c>
      <c r="F115" s="135">
        <v>6</v>
      </c>
      <c r="G115" s="135" t="s">
        <v>2957</v>
      </c>
      <c r="H115" s="135" t="s">
        <v>2957</v>
      </c>
      <c r="I115" s="86" t="s">
        <v>2976</v>
      </c>
      <c r="J115" s="86" t="s">
        <v>2725</v>
      </c>
      <c r="K115" s="22">
        <v>45139</v>
      </c>
      <c r="L115" s="86"/>
      <c r="M115" s="181" t="s">
        <v>4143</v>
      </c>
    </row>
    <row r="116" spans="1:13" ht="43.2" hidden="1" x14ac:dyDescent="0.3">
      <c r="A116" s="86" t="s">
        <v>1513</v>
      </c>
      <c r="B116" s="134" t="s">
        <v>2977</v>
      </c>
      <c r="C116" s="133" t="s">
        <v>719</v>
      </c>
      <c r="D116" s="133" t="s">
        <v>777</v>
      </c>
      <c r="E116" s="134" t="s">
        <v>1358</v>
      </c>
      <c r="F116" s="135">
        <v>8</v>
      </c>
      <c r="G116" s="135" t="s">
        <v>2957</v>
      </c>
      <c r="H116" s="135" t="s">
        <v>2978</v>
      </c>
      <c r="I116" s="86" t="s">
        <v>2976</v>
      </c>
      <c r="J116" s="86" t="s">
        <v>2755</v>
      </c>
      <c r="K116" s="22">
        <v>45139</v>
      </c>
      <c r="L116" s="86"/>
      <c r="M116" s="181"/>
    </row>
    <row r="117" spans="1:13" ht="28.8" hidden="1" x14ac:dyDescent="0.3">
      <c r="A117" s="86" t="s">
        <v>1514</v>
      </c>
      <c r="B117" s="134" t="s">
        <v>2979</v>
      </c>
      <c r="C117" s="133" t="s">
        <v>719</v>
      </c>
      <c r="D117" s="133" t="s">
        <v>777</v>
      </c>
      <c r="E117" s="134" t="s">
        <v>1358</v>
      </c>
      <c r="F117" s="135">
        <v>8</v>
      </c>
      <c r="G117" s="135" t="s">
        <v>2957</v>
      </c>
      <c r="H117" s="135" t="s">
        <v>1777</v>
      </c>
      <c r="I117" s="86" t="s">
        <v>2976</v>
      </c>
      <c r="J117" s="86" t="s">
        <v>2971</v>
      </c>
      <c r="K117" s="22">
        <v>45139</v>
      </c>
      <c r="L117" s="86"/>
      <c r="M117" s="181"/>
    </row>
    <row r="118" spans="1:13" ht="28.8" hidden="1" x14ac:dyDescent="0.3">
      <c r="A118" s="86" t="s">
        <v>1515</v>
      </c>
      <c r="B118" s="134" t="s">
        <v>2980</v>
      </c>
      <c r="C118" s="133" t="s">
        <v>719</v>
      </c>
      <c r="D118" s="133" t="s">
        <v>777</v>
      </c>
      <c r="E118" s="134" t="s">
        <v>1358</v>
      </c>
      <c r="F118" s="135">
        <v>8</v>
      </c>
      <c r="G118" s="135" t="s">
        <v>2957</v>
      </c>
      <c r="H118" s="135" t="s">
        <v>2973</v>
      </c>
      <c r="I118" s="86" t="s">
        <v>2976</v>
      </c>
      <c r="J118" s="86" t="s">
        <v>2981</v>
      </c>
      <c r="K118" s="22">
        <v>45139</v>
      </c>
      <c r="L118" s="86"/>
      <c r="M118" s="181"/>
    </row>
    <row r="119" spans="1:13" ht="28.8" hidden="1" x14ac:dyDescent="0.3">
      <c r="A119" s="86" t="s">
        <v>1516</v>
      </c>
      <c r="B119" s="134" t="s">
        <v>2982</v>
      </c>
      <c r="C119" s="133" t="s">
        <v>719</v>
      </c>
      <c r="D119" s="133" t="s">
        <v>777</v>
      </c>
      <c r="E119" s="134" t="s">
        <v>1358</v>
      </c>
      <c r="F119" s="135">
        <v>6</v>
      </c>
      <c r="G119" s="135" t="s">
        <v>2949</v>
      </c>
      <c r="H119" s="135" t="s">
        <v>2949</v>
      </c>
      <c r="I119" s="86" t="s">
        <v>2983</v>
      </c>
      <c r="J119" s="86" t="s">
        <v>2725</v>
      </c>
      <c r="K119" s="22">
        <v>45139</v>
      </c>
      <c r="L119" s="86"/>
      <c r="M119" s="181" t="s">
        <v>4143</v>
      </c>
    </row>
    <row r="120" spans="1:13" ht="57.6" hidden="1" x14ac:dyDescent="0.3">
      <c r="A120" s="86" t="s">
        <v>1517</v>
      </c>
      <c r="B120" s="134" t="s">
        <v>2984</v>
      </c>
      <c r="C120" s="133" t="s">
        <v>719</v>
      </c>
      <c r="D120" s="133" t="s">
        <v>777</v>
      </c>
      <c r="E120" s="134" t="s">
        <v>1358</v>
      </c>
      <c r="F120" s="135">
        <v>8</v>
      </c>
      <c r="G120" s="135" t="s">
        <v>2949</v>
      </c>
      <c r="H120" s="135" t="s">
        <v>2985</v>
      </c>
      <c r="I120" s="86" t="s">
        <v>2983</v>
      </c>
      <c r="J120" s="86" t="s">
        <v>2755</v>
      </c>
      <c r="K120" s="22">
        <v>45139</v>
      </c>
      <c r="L120" s="86"/>
      <c r="M120" s="181"/>
    </row>
    <row r="121" spans="1:13" ht="28.8" hidden="1" x14ac:dyDescent="0.3">
      <c r="A121" s="86" t="s">
        <v>1518</v>
      </c>
      <c r="B121" s="134" t="s">
        <v>2986</v>
      </c>
      <c r="C121" s="133" t="s">
        <v>719</v>
      </c>
      <c r="D121" s="133" t="s">
        <v>777</v>
      </c>
      <c r="E121" s="134" t="s">
        <v>1358</v>
      </c>
      <c r="F121" s="135">
        <v>8</v>
      </c>
      <c r="G121" s="135" t="s">
        <v>2949</v>
      </c>
      <c r="H121" s="135" t="s">
        <v>432</v>
      </c>
      <c r="I121" s="86" t="s">
        <v>2983</v>
      </c>
      <c r="J121" s="86" t="s">
        <v>2757</v>
      </c>
      <c r="K121" s="22">
        <v>45139</v>
      </c>
      <c r="L121" s="86"/>
      <c r="M121" s="181"/>
    </row>
    <row r="122" spans="1:13" ht="28.8" hidden="1" x14ac:dyDescent="0.3">
      <c r="A122" s="86" t="s">
        <v>1519</v>
      </c>
      <c r="B122" s="134" t="s">
        <v>2987</v>
      </c>
      <c r="C122" s="133" t="s">
        <v>719</v>
      </c>
      <c r="D122" s="133" t="s">
        <v>777</v>
      </c>
      <c r="E122" s="134" t="s">
        <v>1358</v>
      </c>
      <c r="F122" s="135">
        <v>6</v>
      </c>
      <c r="G122" s="135" t="s">
        <v>2952</v>
      </c>
      <c r="H122" s="136" t="s">
        <v>2952</v>
      </c>
      <c r="I122" s="86" t="s">
        <v>2988</v>
      </c>
      <c r="J122" s="86" t="s">
        <v>2725</v>
      </c>
      <c r="K122" s="22">
        <v>45139</v>
      </c>
      <c r="L122" s="86"/>
      <c r="M122" s="181"/>
    </row>
    <row r="123" spans="1:13" ht="86.4" hidden="1" x14ac:dyDescent="0.3">
      <c r="A123" s="86" t="s">
        <v>1520</v>
      </c>
      <c r="B123" s="134" t="s">
        <v>2989</v>
      </c>
      <c r="C123" s="133" t="s">
        <v>719</v>
      </c>
      <c r="D123" s="133" t="s">
        <v>777</v>
      </c>
      <c r="E123" s="134" t="s">
        <v>1358</v>
      </c>
      <c r="F123" s="135">
        <v>6</v>
      </c>
      <c r="G123" s="135" t="s">
        <v>1784</v>
      </c>
      <c r="H123" s="135" t="s">
        <v>1784</v>
      </c>
      <c r="I123" s="86" t="s">
        <v>2990</v>
      </c>
      <c r="J123" s="86" t="s">
        <v>2725</v>
      </c>
      <c r="K123" s="22">
        <v>45139</v>
      </c>
      <c r="L123" s="86"/>
      <c r="M123" s="181" t="s">
        <v>4143</v>
      </c>
    </row>
    <row r="124" spans="1:13" ht="57.6" hidden="1" x14ac:dyDescent="0.3">
      <c r="A124" s="86" t="s">
        <v>1521</v>
      </c>
      <c r="B124" s="134" t="s">
        <v>2991</v>
      </c>
      <c r="C124" s="133" t="s">
        <v>719</v>
      </c>
      <c r="D124" s="133" t="s">
        <v>777</v>
      </c>
      <c r="E124" s="134" t="s">
        <v>1358</v>
      </c>
      <c r="F124" s="135">
        <v>8</v>
      </c>
      <c r="G124" s="135" t="s">
        <v>1784</v>
      </c>
      <c r="H124" s="135" t="s">
        <v>2992</v>
      </c>
      <c r="I124" s="86" t="s">
        <v>2990</v>
      </c>
      <c r="J124" s="86" t="s">
        <v>2813</v>
      </c>
      <c r="K124" s="22">
        <v>45139</v>
      </c>
      <c r="L124" s="86"/>
      <c r="M124" s="181"/>
    </row>
    <row r="125" spans="1:13" ht="57.6" hidden="1" x14ac:dyDescent="0.3">
      <c r="A125" s="86" t="s">
        <v>1522</v>
      </c>
      <c r="B125" s="134" t="s">
        <v>2993</v>
      </c>
      <c r="C125" s="133" t="s">
        <v>719</v>
      </c>
      <c r="D125" s="133" t="s">
        <v>777</v>
      </c>
      <c r="E125" s="134" t="s">
        <v>1358</v>
      </c>
      <c r="F125" s="135">
        <v>8</v>
      </c>
      <c r="G125" s="135" t="s">
        <v>1784</v>
      </c>
      <c r="H125" s="136" t="s">
        <v>432</v>
      </c>
      <c r="I125" s="86" t="s">
        <v>2990</v>
      </c>
      <c r="J125" s="86" t="s">
        <v>1360</v>
      </c>
      <c r="K125" s="22">
        <v>45139</v>
      </c>
      <c r="L125" s="86"/>
      <c r="M125" s="181"/>
    </row>
    <row r="126" spans="1:13" ht="72" hidden="1" x14ac:dyDescent="0.3">
      <c r="A126" s="86" t="s">
        <v>1524</v>
      </c>
      <c r="B126" s="134" t="s">
        <v>2994</v>
      </c>
      <c r="C126" s="133" t="s">
        <v>719</v>
      </c>
      <c r="D126" s="133" t="s">
        <v>777</v>
      </c>
      <c r="E126" s="134" t="s">
        <v>1358</v>
      </c>
      <c r="F126" s="135">
        <v>4</v>
      </c>
      <c r="G126" s="135" t="s">
        <v>2995</v>
      </c>
      <c r="H126" s="135" t="s">
        <v>2995</v>
      </c>
      <c r="I126" s="86" t="s">
        <v>2996</v>
      </c>
      <c r="J126" s="86" t="s">
        <v>2725</v>
      </c>
      <c r="K126" s="22">
        <v>45139</v>
      </c>
      <c r="L126" s="86"/>
      <c r="M126" s="181" t="s">
        <v>4143</v>
      </c>
    </row>
    <row r="127" spans="1:13" ht="115.2" hidden="1" x14ac:dyDescent="0.3">
      <c r="A127" s="86" t="s">
        <v>1525</v>
      </c>
      <c r="B127" s="134" t="s">
        <v>2997</v>
      </c>
      <c r="C127" s="133" t="s">
        <v>719</v>
      </c>
      <c r="D127" s="133" t="s">
        <v>777</v>
      </c>
      <c r="E127" s="134" t="s">
        <v>1358</v>
      </c>
      <c r="F127" s="135">
        <v>6</v>
      </c>
      <c r="G127" s="135" t="s">
        <v>1789</v>
      </c>
      <c r="H127" s="135" t="s">
        <v>1789</v>
      </c>
      <c r="I127" s="86" t="s">
        <v>2998</v>
      </c>
      <c r="J127" s="86" t="s">
        <v>2725</v>
      </c>
      <c r="K127" s="22">
        <v>45139</v>
      </c>
      <c r="L127" s="86"/>
      <c r="M127" s="181"/>
    </row>
    <row r="128" spans="1:13" ht="28.8" hidden="1" x14ac:dyDescent="0.3">
      <c r="A128" s="86" t="s">
        <v>1527</v>
      </c>
      <c r="B128" s="134" t="s">
        <v>2999</v>
      </c>
      <c r="C128" s="133" t="s">
        <v>719</v>
      </c>
      <c r="D128" s="133" t="s">
        <v>777</v>
      </c>
      <c r="E128" s="134" t="s">
        <v>1358</v>
      </c>
      <c r="F128" s="135">
        <v>6</v>
      </c>
      <c r="G128" s="135" t="s">
        <v>3000</v>
      </c>
      <c r="H128" s="135" t="s">
        <v>3000</v>
      </c>
      <c r="I128" s="86" t="s">
        <v>3001</v>
      </c>
      <c r="J128" s="86" t="s">
        <v>2725</v>
      </c>
      <c r="K128" s="22">
        <v>45139</v>
      </c>
      <c r="L128" s="86"/>
      <c r="M128" s="181" t="s">
        <v>4143</v>
      </c>
    </row>
    <row r="129" spans="1:13" ht="28.8" hidden="1" x14ac:dyDescent="0.3">
      <c r="A129" s="86" t="s">
        <v>1528</v>
      </c>
      <c r="B129" s="134" t="s">
        <v>3002</v>
      </c>
      <c r="C129" s="133" t="s">
        <v>719</v>
      </c>
      <c r="D129" s="133" t="s">
        <v>777</v>
      </c>
      <c r="E129" s="134" t="s">
        <v>1358</v>
      </c>
      <c r="F129" s="135">
        <v>8</v>
      </c>
      <c r="G129" s="135" t="s">
        <v>3000</v>
      </c>
      <c r="H129" s="135" t="s">
        <v>3003</v>
      </c>
      <c r="I129" s="86" t="s">
        <v>3001</v>
      </c>
      <c r="J129" s="86" t="s">
        <v>2755</v>
      </c>
      <c r="K129" s="22">
        <v>45139</v>
      </c>
      <c r="L129" s="86"/>
      <c r="M129" s="181"/>
    </row>
    <row r="130" spans="1:13" ht="28.8" hidden="1" x14ac:dyDescent="0.3">
      <c r="A130" s="86" t="s">
        <v>1529</v>
      </c>
      <c r="B130" s="134" t="s">
        <v>3004</v>
      </c>
      <c r="C130" s="133" t="s">
        <v>719</v>
      </c>
      <c r="D130" s="133" t="s">
        <v>777</v>
      </c>
      <c r="E130" s="134" t="s">
        <v>1358</v>
      </c>
      <c r="F130" s="135">
        <v>8</v>
      </c>
      <c r="G130" s="135" t="s">
        <v>3000</v>
      </c>
      <c r="H130" s="135" t="s">
        <v>432</v>
      </c>
      <c r="I130" s="86" t="s">
        <v>3001</v>
      </c>
      <c r="J130" s="86" t="s">
        <v>2757</v>
      </c>
      <c r="K130" s="22">
        <v>45139</v>
      </c>
      <c r="L130" s="86"/>
      <c r="M130" s="181"/>
    </row>
    <row r="131" spans="1:13" ht="28.8" hidden="1" x14ac:dyDescent="0.3">
      <c r="A131" s="86" t="s">
        <v>1530</v>
      </c>
      <c r="B131" s="134" t="s">
        <v>3005</v>
      </c>
      <c r="C131" s="133" t="s">
        <v>719</v>
      </c>
      <c r="D131" s="133" t="s">
        <v>777</v>
      </c>
      <c r="E131" s="134" t="s">
        <v>1358</v>
      </c>
      <c r="F131" s="135">
        <v>6</v>
      </c>
      <c r="G131" s="135" t="s">
        <v>3006</v>
      </c>
      <c r="H131" s="135" t="s">
        <v>3006</v>
      </c>
      <c r="I131" s="86" t="s">
        <v>3007</v>
      </c>
      <c r="J131" s="86" t="s">
        <v>2725</v>
      </c>
      <c r="K131" s="22">
        <v>45139</v>
      </c>
      <c r="L131" s="86"/>
      <c r="M131" s="181" t="s">
        <v>4143</v>
      </c>
    </row>
    <row r="132" spans="1:13" ht="28.8" hidden="1" x14ac:dyDescent="0.3">
      <c r="A132" s="86" t="s">
        <v>1531</v>
      </c>
      <c r="B132" s="134" t="s">
        <v>3008</v>
      </c>
      <c r="C132" s="133" t="s">
        <v>719</v>
      </c>
      <c r="D132" s="133" t="s">
        <v>777</v>
      </c>
      <c r="E132" s="134" t="s">
        <v>1358</v>
      </c>
      <c r="F132" s="135">
        <v>8</v>
      </c>
      <c r="G132" s="135" t="s">
        <v>3006</v>
      </c>
      <c r="H132" s="135" t="s">
        <v>3003</v>
      </c>
      <c r="I132" s="86" t="s">
        <v>3007</v>
      </c>
      <c r="J132" s="86" t="s">
        <v>2755</v>
      </c>
      <c r="K132" s="22">
        <v>45139</v>
      </c>
      <c r="L132" s="86"/>
      <c r="M132" s="181"/>
    </row>
    <row r="133" spans="1:13" ht="28.8" hidden="1" x14ac:dyDescent="0.3">
      <c r="A133" s="86" t="s">
        <v>1533</v>
      </c>
      <c r="B133" s="134" t="s">
        <v>3009</v>
      </c>
      <c r="C133" s="133" t="s">
        <v>719</v>
      </c>
      <c r="D133" s="133" t="s">
        <v>777</v>
      </c>
      <c r="E133" s="134" t="s">
        <v>1358</v>
      </c>
      <c r="F133" s="135">
        <v>8</v>
      </c>
      <c r="G133" s="135" t="s">
        <v>3006</v>
      </c>
      <c r="H133" s="135" t="s">
        <v>432</v>
      </c>
      <c r="I133" s="86" t="s">
        <v>3007</v>
      </c>
      <c r="J133" s="86" t="s">
        <v>2757</v>
      </c>
      <c r="K133" s="22">
        <v>45139</v>
      </c>
      <c r="L133" s="86"/>
      <c r="M133" s="181"/>
    </row>
    <row r="134" spans="1:13" ht="28.8" hidden="1" x14ac:dyDescent="0.3">
      <c r="A134" s="86" t="s">
        <v>1534</v>
      </c>
      <c r="B134" s="134" t="s">
        <v>3010</v>
      </c>
      <c r="C134" s="133" t="s">
        <v>719</v>
      </c>
      <c r="D134" s="133" t="s">
        <v>777</v>
      </c>
      <c r="E134" s="134" t="s">
        <v>1358</v>
      </c>
      <c r="F134" s="135">
        <v>6</v>
      </c>
      <c r="G134" s="135" t="s">
        <v>3011</v>
      </c>
      <c r="H134" s="135" t="s">
        <v>3011</v>
      </c>
      <c r="I134" s="86" t="s">
        <v>3012</v>
      </c>
      <c r="J134" s="86" t="s">
        <v>2725</v>
      </c>
      <c r="K134" s="22">
        <v>45139</v>
      </c>
      <c r="L134" s="86"/>
      <c r="M134" s="181" t="s">
        <v>4143</v>
      </c>
    </row>
    <row r="135" spans="1:13" hidden="1" x14ac:dyDescent="0.3">
      <c r="A135" s="86" t="s">
        <v>1536</v>
      </c>
      <c r="B135" s="134" t="s">
        <v>3013</v>
      </c>
      <c r="C135" s="133" t="s">
        <v>719</v>
      </c>
      <c r="D135" s="133" t="s">
        <v>777</v>
      </c>
      <c r="E135" s="134" t="s">
        <v>1358</v>
      </c>
      <c r="F135" s="135">
        <v>8</v>
      </c>
      <c r="G135" s="135" t="s">
        <v>3011</v>
      </c>
      <c r="H135" s="135" t="s">
        <v>3003</v>
      </c>
      <c r="I135" s="86" t="s">
        <v>3012</v>
      </c>
      <c r="J135" s="86" t="s">
        <v>2755</v>
      </c>
      <c r="K135" s="22">
        <v>45139</v>
      </c>
      <c r="L135" s="86"/>
      <c r="M135" s="181"/>
    </row>
    <row r="136" spans="1:13" ht="28.8" hidden="1" x14ac:dyDescent="0.3">
      <c r="A136" s="86" t="s">
        <v>1537</v>
      </c>
      <c r="B136" s="134" t="s">
        <v>3014</v>
      </c>
      <c r="C136" s="133" t="s">
        <v>719</v>
      </c>
      <c r="D136" s="133" t="s">
        <v>777</v>
      </c>
      <c r="E136" s="134" t="s">
        <v>1358</v>
      </c>
      <c r="F136" s="135">
        <v>8</v>
      </c>
      <c r="G136" s="135" t="s">
        <v>3011</v>
      </c>
      <c r="H136" s="135" t="s">
        <v>3015</v>
      </c>
      <c r="I136" s="86" t="s">
        <v>3012</v>
      </c>
      <c r="J136" s="86" t="s">
        <v>2971</v>
      </c>
      <c r="K136" s="22">
        <v>45139</v>
      </c>
      <c r="L136" s="86"/>
      <c r="M136" s="181"/>
    </row>
    <row r="137" spans="1:13" ht="28.8" hidden="1" x14ac:dyDescent="0.3">
      <c r="A137" s="86" t="s">
        <v>1538</v>
      </c>
      <c r="B137" s="134" t="s">
        <v>3016</v>
      </c>
      <c r="C137" s="133" t="s">
        <v>719</v>
      </c>
      <c r="D137" s="133" t="s">
        <v>777</v>
      </c>
      <c r="E137" s="134" t="s">
        <v>1358</v>
      </c>
      <c r="F137" s="135">
        <v>8</v>
      </c>
      <c r="G137" s="135" t="s">
        <v>3011</v>
      </c>
      <c r="H137" s="135" t="s">
        <v>3017</v>
      </c>
      <c r="I137" s="86" t="s">
        <v>3012</v>
      </c>
      <c r="J137" s="86" t="s">
        <v>2981</v>
      </c>
      <c r="K137" s="22">
        <v>45139</v>
      </c>
      <c r="L137" s="86"/>
      <c r="M137" s="181"/>
    </row>
    <row r="138" spans="1:13" ht="115.2" hidden="1" x14ac:dyDescent="0.3">
      <c r="A138" s="86" t="s">
        <v>1540</v>
      </c>
      <c r="B138" s="134" t="s">
        <v>3018</v>
      </c>
      <c r="C138" s="133" t="s">
        <v>719</v>
      </c>
      <c r="D138" s="133" t="s">
        <v>777</v>
      </c>
      <c r="E138" s="134" t="s">
        <v>1358</v>
      </c>
      <c r="F138" s="135">
        <v>6</v>
      </c>
      <c r="G138" s="135" t="s">
        <v>1801</v>
      </c>
      <c r="H138" s="135" t="s">
        <v>1801</v>
      </c>
      <c r="I138" s="86" t="s">
        <v>3019</v>
      </c>
      <c r="J138" s="86" t="s">
        <v>2725</v>
      </c>
      <c r="K138" s="22">
        <v>45139</v>
      </c>
      <c r="L138" s="86"/>
      <c r="M138" s="181"/>
    </row>
    <row r="139" spans="1:13" ht="28.8" hidden="1" x14ac:dyDescent="0.3">
      <c r="A139" s="86" t="s">
        <v>1541</v>
      </c>
      <c r="B139" s="134" t="s">
        <v>3020</v>
      </c>
      <c r="C139" s="133" t="s">
        <v>719</v>
      </c>
      <c r="D139" s="133" t="s">
        <v>777</v>
      </c>
      <c r="E139" s="134" t="s">
        <v>1358</v>
      </c>
      <c r="F139" s="135">
        <v>6</v>
      </c>
      <c r="G139" s="135" t="s">
        <v>3000</v>
      </c>
      <c r="H139" s="135" t="s">
        <v>3000</v>
      </c>
      <c r="I139" s="86" t="s">
        <v>3021</v>
      </c>
      <c r="J139" s="86" t="s">
        <v>2725</v>
      </c>
      <c r="K139" s="22">
        <v>45139</v>
      </c>
      <c r="L139" s="86"/>
      <c r="M139" s="181" t="s">
        <v>4143</v>
      </c>
    </row>
    <row r="140" spans="1:13" ht="28.8" hidden="1" x14ac:dyDescent="0.3">
      <c r="A140" s="86" t="s">
        <v>1542</v>
      </c>
      <c r="B140" s="134" t="s">
        <v>3022</v>
      </c>
      <c r="C140" s="133" t="s">
        <v>719</v>
      </c>
      <c r="D140" s="133" t="s">
        <v>777</v>
      </c>
      <c r="E140" s="134" t="s">
        <v>1358</v>
      </c>
      <c r="F140" s="135">
        <v>8</v>
      </c>
      <c r="G140" s="135" t="s">
        <v>3000</v>
      </c>
      <c r="H140" s="135" t="s">
        <v>3003</v>
      </c>
      <c r="I140" s="86" t="s">
        <v>3021</v>
      </c>
      <c r="J140" s="86" t="s">
        <v>2755</v>
      </c>
      <c r="K140" s="22">
        <v>45139</v>
      </c>
      <c r="L140" s="86"/>
      <c r="M140" s="181"/>
    </row>
    <row r="141" spans="1:13" ht="28.8" hidden="1" x14ac:dyDescent="0.3">
      <c r="A141" s="86" t="s">
        <v>1545</v>
      </c>
      <c r="B141" s="134" t="s">
        <v>3023</v>
      </c>
      <c r="C141" s="133" t="s">
        <v>719</v>
      </c>
      <c r="D141" s="133" t="s">
        <v>777</v>
      </c>
      <c r="E141" s="134" t="s">
        <v>1358</v>
      </c>
      <c r="F141" s="135">
        <v>8</v>
      </c>
      <c r="G141" s="135" t="s">
        <v>3000</v>
      </c>
      <c r="H141" s="135" t="s">
        <v>432</v>
      </c>
      <c r="I141" s="86" t="s">
        <v>3021</v>
      </c>
      <c r="J141" s="86" t="s">
        <v>2757</v>
      </c>
      <c r="K141" s="22">
        <v>45139</v>
      </c>
      <c r="L141" s="86"/>
      <c r="M141" s="181"/>
    </row>
    <row r="142" spans="1:13" ht="28.8" hidden="1" x14ac:dyDescent="0.3">
      <c r="A142" s="86" t="s">
        <v>1546</v>
      </c>
      <c r="B142" s="134" t="s">
        <v>3024</v>
      </c>
      <c r="C142" s="133" t="s">
        <v>719</v>
      </c>
      <c r="D142" s="133" t="s">
        <v>777</v>
      </c>
      <c r="E142" s="134" t="s">
        <v>1358</v>
      </c>
      <c r="F142" s="135">
        <v>6</v>
      </c>
      <c r="G142" s="135" t="s">
        <v>3006</v>
      </c>
      <c r="H142" s="135" t="s">
        <v>3006</v>
      </c>
      <c r="I142" s="86" t="s">
        <v>3025</v>
      </c>
      <c r="J142" s="86" t="s">
        <v>2725</v>
      </c>
      <c r="K142" s="22">
        <v>45139</v>
      </c>
      <c r="L142" s="86"/>
      <c r="M142" s="181" t="s">
        <v>4143</v>
      </c>
    </row>
    <row r="143" spans="1:13" ht="28.8" hidden="1" x14ac:dyDescent="0.3">
      <c r="A143" s="86" t="s">
        <v>1547</v>
      </c>
      <c r="B143" s="134" t="s">
        <v>3026</v>
      </c>
      <c r="C143" s="133" t="s">
        <v>719</v>
      </c>
      <c r="D143" s="133" t="s">
        <v>777</v>
      </c>
      <c r="E143" s="134" t="s">
        <v>1358</v>
      </c>
      <c r="F143" s="135">
        <v>8</v>
      </c>
      <c r="G143" s="135" t="s">
        <v>3006</v>
      </c>
      <c r="H143" s="135" t="s">
        <v>3003</v>
      </c>
      <c r="I143" s="86" t="s">
        <v>3025</v>
      </c>
      <c r="J143" s="86" t="s">
        <v>2755</v>
      </c>
      <c r="K143" s="22">
        <v>45139</v>
      </c>
      <c r="L143" s="86"/>
      <c r="M143" s="181"/>
    </row>
    <row r="144" spans="1:13" ht="28.8" hidden="1" x14ac:dyDescent="0.3">
      <c r="A144" s="86" t="s">
        <v>1548</v>
      </c>
      <c r="B144" s="134" t="s">
        <v>3027</v>
      </c>
      <c r="C144" s="133" t="s">
        <v>719</v>
      </c>
      <c r="D144" s="133" t="s">
        <v>777</v>
      </c>
      <c r="E144" s="134" t="s">
        <v>1358</v>
      </c>
      <c r="F144" s="135">
        <v>8</v>
      </c>
      <c r="G144" s="135" t="s">
        <v>3006</v>
      </c>
      <c r="H144" s="135" t="s">
        <v>432</v>
      </c>
      <c r="I144" s="86" t="s">
        <v>3025</v>
      </c>
      <c r="J144" s="86" t="s">
        <v>2757</v>
      </c>
      <c r="K144" s="22">
        <v>45139</v>
      </c>
      <c r="L144" s="86"/>
      <c r="M144" s="181"/>
    </row>
    <row r="145" spans="1:13" ht="28.8" hidden="1" x14ac:dyDescent="0.3">
      <c r="A145" s="86" t="s">
        <v>1549</v>
      </c>
      <c r="B145" s="134" t="s">
        <v>3028</v>
      </c>
      <c r="C145" s="133" t="s">
        <v>719</v>
      </c>
      <c r="D145" s="133" t="s">
        <v>777</v>
      </c>
      <c r="E145" s="134" t="s">
        <v>1358</v>
      </c>
      <c r="F145" s="135">
        <v>6</v>
      </c>
      <c r="G145" s="135" t="s">
        <v>3011</v>
      </c>
      <c r="H145" s="135" t="s">
        <v>3011</v>
      </c>
      <c r="I145" s="86" t="s">
        <v>3029</v>
      </c>
      <c r="J145" s="86" t="s">
        <v>2725</v>
      </c>
      <c r="K145" s="22">
        <v>45139</v>
      </c>
      <c r="L145" s="86"/>
      <c r="M145" s="181" t="s">
        <v>4143</v>
      </c>
    </row>
    <row r="146" spans="1:13" hidden="1" x14ac:dyDescent="0.3">
      <c r="A146" s="86" t="s">
        <v>1550</v>
      </c>
      <c r="B146" s="134" t="s">
        <v>3030</v>
      </c>
      <c r="C146" s="133" t="s">
        <v>719</v>
      </c>
      <c r="D146" s="133" t="s">
        <v>777</v>
      </c>
      <c r="E146" s="134" t="s">
        <v>1358</v>
      </c>
      <c r="F146" s="135">
        <v>8</v>
      </c>
      <c r="G146" s="135" t="s">
        <v>3011</v>
      </c>
      <c r="H146" s="135" t="s">
        <v>3003</v>
      </c>
      <c r="I146" s="86" t="s">
        <v>3029</v>
      </c>
      <c r="J146" s="86" t="s">
        <v>2755</v>
      </c>
      <c r="K146" s="22">
        <v>45139</v>
      </c>
      <c r="L146" s="86"/>
      <c r="M146" s="181"/>
    </row>
    <row r="147" spans="1:13" hidden="1" x14ac:dyDescent="0.3">
      <c r="A147" s="86" t="s">
        <v>1551</v>
      </c>
      <c r="B147" s="134" t="s">
        <v>3031</v>
      </c>
      <c r="C147" s="133" t="s">
        <v>719</v>
      </c>
      <c r="D147" s="133" t="s">
        <v>777</v>
      </c>
      <c r="E147" s="134" t="s">
        <v>1358</v>
      </c>
      <c r="F147" s="135">
        <v>8</v>
      </c>
      <c r="G147" s="135" t="s">
        <v>3011</v>
      </c>
      <c r="H147" s="135" t="s">
        <v>432</v>
      </c>
      <c r="I147" s="86" t="s">
        <v>3029</v>
      </c>
      <c r="J147" s="86" t="s">
        <v>2757</v>
      </c>
      <c r="K147" s="22">
        <v>45139</v>
      </c>
      <c r="L147" s="86"/>
      <c r="M147" s="181"/>
    </row>
    <row r="148" spans="1:13" ht="129.6" hidden="1" x14ac:dyDescent="0.3">
      <c r="A148" s="86" t="s">
        <v>1553</v>
      </c>
      <c r="B148" s="134" t="s">
        <v>3032</v>
      </c>
      <c r="C148" s="133" t="s">
        <v>719</v>
      </c>
      <c r="D148" s="133" t="s">
        <v>777</v>
      </c>
      <c r="E148" s="134" t="s">
        <v>1358</v>
      </c>
      <c r="F148" s="135">
        <v>6</v>
      </c>
      <c r="G148" s="135" t="s">
        <v>1812</v>
      </c>
      <c r="H148" s="135" t="s">
        <v>1812</v>
      </c>
      <c r="I148" s="86" t="s">
        <v>3033</v>
      </c>
      <c r="J148" s="86" t="s">
        <v>2725</v>
      </c>
      <c r="K148" s="22">
        <v>45139</v>
      </c>
      <c r="L148" s="86"/>
      <c r="M148" s="181" t="s">
        <v>4143</v>
      </c>
    </row>
    <row r="149" spans="1:13" ht="86.4" hidden="1" x14ac:dyDescent="0.3">
      <c r="A149" s="86" t="s">
        <v>1554</v>
      </c>
      <c r="B149" s="134" t="s">
        <v>3034</v>
      </c>
      <c r="C149" s="133" t="s">
        <v>719</v>
      </c>
      <c r="D149" s="133" t="s">
        <v>777</v>
      </c>
      <c r="E149" s="134" t="s">
        <v>1358</v>
      </c>
      <c r="F149" s="135">
        <v>8</v>
      </c>
      <c r="G149" s="135" t="s">
        <v>1812</v>
      </c>
      <c r="H149" s="135" t="s">
        <v>2992</v>
      </c>
      <c r="I149" s="86" t="s">
        <v>3033</v>
      </c>
      <c r="J149" s="86" t="s">
        <v>2813</v>
      </c>
      <c r="K149" s="22">
        <v>45139</v>
      </c>
      <c r="L149" s="86"/>
      <c r="M149" s="181"/>
    </row>
    <row r="150" spans="1:13" ht="86.4" hidden="1" x14ac:dyDescent="0.3">
      <c r="A150" s="86" t="s">
        <v>1555</v>
      </c>
      <c r="B150" s="134" t="s">
        <v>3035</v>
      </c>
      <c r="C150" s="133" t="s">
        <v>719</v>
      </c>
      <c r="D150" s="133" t="s">
        <v>777</v>
      </c>
      <c r="E150" s="134" t="s">
        <v>1358</v>
      </c>
      <c r="F150" s="135">
        <v>8</v>
      </c>
      <c r="G150" s="135" t="s">
        <v>1812</v>
      </c>
      <c r="H150" s="135" t="s">
        <v>432</v>
      </c>
      <c r="I150" s="86" t="s">
        <v>3033</v>
      </c>
      <c r="J150" s="86" t="s">
        <v>1360</v>
      </c>
      <c r="K150" s="22">
        <v>45139</v>
      </c>
      <c r="L150" s="86"/>
      <c r="M150" s="181"/>
    </row>
    <row r="151" spans="1:13" ht="57.6" hidden="1" x14ac:dyDescent="0.3">
      <c r="A151" s="86" t="s">
        <v>1558</v>
      </c>
      <c r="B151" s="134" t="s">
        <v>3036</v>
      </c>
      <c r="C151" s="133" t="s">
        <v>719</v>
      </c>
      <c r="D151" s="133" t="s">
        <v>777</v>
      </c>
      <c r="E151" s="134" t="s">
        <v>1358</v>
      </c>
      <c r="F151" s="135">
        <v>4</v>
      </c>
      <c r="G151" s="135" t="s">
        <v>3037</v>
      </c>
      <c r="H151" s="135" t="s">
        <v>3037</v>
      </c>
      <c r="I151" s="86" t="s">
        <v>3038</v>
      </c>
      <c r="J151" s="86" t="s">
        <v>2725</v>
      </c>
      <c r="K151" s="22">
        <v>45139</v>
      </c>
      <c r="L151" s="86"/>
      <c r="M151" s="181" t="s">
        <v>4143</v>
      </c>
    </row>
    <row r="152" spans="1:13" ht="86.4" hidden="1" x14ac:dyDescent="0.3">
      <c r="A152" s="86" t="s">
        <v>1559</v>
      </c>
      <c r="B152" s="134" t="s">
        <v>3039</v>
      </c>
      <c r="C152" s="133" t="s">
        <v>719</v>
      </c>
      <c r="D152" s="133" t="s">
        <v>777</v>
      </c>
      <c r="E152" s="134" t="s">
        <v>1358</v>
      </c>
      <c r="F152" s="135">
        <v>6</v>
      </c>
      <c r="G152" s="135" t="s">
        <v>1817</v>
      </c>
      <c r="H152" s="135" t="s">
        <v>1817</v>
      </c>
      <c r="I152" s="86" t="s">
        <v>3040</v>
      </c>
      <c r="J152" s="86" t="s">
        <v>2725</v>
      </c>
      <c r="K152" s="22">
        <v>45139</v>
      </c>
      <c r="L152" s="86"/>
      <c r="M152" s="181"/>
    </row>
    <row r="153" spans="1:13" ht="28.8" hidden="1" x14ac:dyDescent="0.3">
      <c r="A153" s="86" t="s">
        <v>1560</v>
      </c>
      <c r="B153" s="134" t="s">
        <v>3041</v>
      </c>
      <c r="C153" s="133" t="s">
        <v>719</v>
      </c>
      <c r="D153" s="133" t="s">
        <v>777</v>
      </c>
      <c r="E153" s="134" t="s">
        <v>1358</v>
      </c>
      <c r="F153" s="135">
        <v>6</v>
      </c>
      <c r="G153" s="135" t="s">
        <v>3011</v>
      </c>
      <c r="H153" s="135" t="s">
        <v>3011</v>
      </c>
      <c r="I153" s="86" t="s">
        <v>3042</v>
      </c>
      <c r="J153" s="86" t="s">
        <v>2725</v>
      </c>
      <c r="K153" s="22">
        <v>45139</v>
      </c>
      <c r="L153" s="86"/>
      <c r="M153" s="181" t="s">
        <v>4143</v>
      </c>
    </row>
    <row r="154" spans="1:13" hidden="1" x14ac:dyDescent="0.3">
      <c r="A154" s="86" t="s">
        <v>1561</v>
      </c>
      <c r="B154" s="134" t="s">
        <v>3043</v>
      </c>
      <c r="C154" s="133" t="s">
        <v>719</v>
      </c>
      <c r="D154" s="133" t="s">
        <v>777</v>
      </c>
      <c r="E154" s="134" t="s">
        <v>1358</v>
      </c>
      <c r="F154" s="135">
        <v>8</v>
      </c>
      <c r="G154" s="135" t="s">
        <v>3011</v>
      </c>
      <c r="H154" s="135" t="s">
        <v>3044</v>
      </c>
      <c r="I154" s="86" t="s">
        <v>3042</v>
      </c>
      <c r="J154" s="86" t="s">
        <v>2813</v>
      </c>
      <c r="K154" s="22">
        <v>45139</v>
      </c>
      <c r="L154" s="86"/>
      <c r="M154" s="181"/>
    </row>
    <row r="155" spans="1:13" hidden="1" x14ac:dyDescent="0.3">
      <c r="A155" s="86" t="s">
        <v>1562</v>
      </c>
      <c r="B155" s="134" t="s">
        <v>3045</v>
      </c>
      <c r="C155" s="133" t="s">
        <v>719</v>
      </c>
      <c r="D155" s="133" t="s">
        <v>777</v>
      </c>
      <c r="E155" s="134" t="s">
        <v>1358</v>
      </c>
      <c r="F155" s="135">
        <v>8</v>
      </c>
      <c r="G155" s="135" t="s">
        <v>3011</v>
      </c>
      <c r="H155" s="135" t="s">
        <v>432</v>
      </c>
      <c r="I155" s="86" t="s">
        <v>3042</v>
      </c>
      <c r="J155" s="86" t="s">
        <v>1360</v>
      </c>
      <c r="K155" s="22">
        <v>45139</v>
      </c>
      <c r="L155" s="86"/>
      <c r="M155" s="181"/>
    </row>
    <row r="156" spans="1:13" ht="28.8" hidden="1" x14ac:dyDescent="0.3">
      <c r="A156" s="86" t="s">
        <v>1564</v>
      </c>
      <c r="B156" s="134" t="s">
        <v>3046</v>
      </c>
      <c r="C156" s="133" t="s">
        <v>719</v>
      </c>
      <c r="D156" s="133" t="s">
        <v>777</v>
      </c>
      <c r="E156" s="134" t="s">
        <v>1358</v>
      </c>
      <c r="F156" s="135">
        <v>6</v>
      </c>
      <c r="G156" s="135" t="s">
        <v>3047</v>
      </c>
      <c r="H156" s="135" t="s">
        <v>3047</v>
      </c>
      <c r="I156" s="86" t="s">
        <v>3048</v>
      </c>
      <c r="J156" s="86" t="s">
        <v>2725</v>
      </c>
      <c r="K156" s="22">
        <v>45139</v>
      </c>
      <c r="L156" s="86"/>
      <c r="M156" s="181"/>
    </row>
    <row r="157" spans="1:13" ht="28.8" hidden="1" x14ac:dyDescent="0.3">
      <c r="A157" s="86" t="s">
        <v>1565</v>
      </c>
      <c r="B157" s="134" t="s">
        <v>3049</v>
      </c>
      <c r="C157" s="133" t="s">
        <v>719</v>
      </c>
      <c r="D157" s="133" t="s">
        <v>777</v>
      </c>
      <c r="E157" s="134" t="s">
        <v>1358</v>
      </c>
      <c r="F157" s="135">
        <v>6</v>
      </c>
      <c r="G157" s="135" t="s">
        <v>2149</v>
      </c>
      <c r="H157" s="135" t="s">
        <v>2149</v>
      </c>
      <c r="I157" s="86" t="s">
        <v>3050</v>
      </c>
      <c r="J157" s="86" t="s">
        <v>2725</v>
      </c>
      <c r="K157" s="22">
        <v>45139</v>
      </c>
      <c r="L157" s="86"/>
      <c r="M157" s="181"/>
    </row>
    <row r="158" spans="1:13" ht="86.4" hidden="1" x14ac:dyDescent="0.3">
      <c r="A158" s="86" t="s">
        <v>1567</v>
      </c>
      <c r="B158" s="134" t="s">
        <v>3051</v>
      </c>
      <c r="C158" s="133" t="s">
        <v>719</v>
      </c>
      <c r="D158" s="133" t="s">
        <v>777</v>
      </c>
      <c r="E158" s="134" t="s">
        <v>1358</v>
      </c>
      <c r="F158" s="135">
        <v>6</v>
      </c>
      <c r="G158" s="135" t="s">
        <v>1824</v>
      </c>
      <c r="H158" s="135" t="s">
        <v>1824</v>
      </c>
      <c r="I158" s="86" t="s">
        <v>3052</v>
      </c>
      <c r="J158" s="86" t="s">
        <v>2725</v>
      </c>
      <c r="K158" s="22">
        <v>45139</v>
      </c>
      <c r="L158" s="86"/>
      <c r="M158" s="181"/>
    </row>
    <row r="159" spans="1:13" ht="72" hidden="1" x14ac:dyDescent="0.3">
      <c r="A159" s="86" t="s">
        <v>1568</v>
      </c>
      <c r="B159" s="134" t="s">
        <v>3053</v>
      </c>
      <c r="C159" s="133" t="s">
        <v>719</v>
      </c>
      <c r="D159" s="133" t="s">
        <v>777</v>
      </c>
      <c r="E159" s="134" t="s">
        <v>1358</v>
      </c>
      <c r="F159" s="135">
        <v>6</v>
      </c>
      <c r="G159" s="135" t="s">
        <v>1826</v>
      </c>
      <c r="H159" s="135" t="s">
        <v>1826</v>
      </c>
      <c r="I159" s="86" t="s">
        <v>3054</v>
      </c>
      <c r="J159" s="86" t="s">
        <v>2725</v>
      </c>
      <c r="K159" s="22">
        <v>45139</v>
      </c>
      <c r="L159" s="86"/>
      <c r="M159" s="181"/>
    </row>
    <row r="160" spans="1:13" ht="57.6" hidden="1" x14ac:dyDescent="0.3">
      <c r="A160" s="86" t="s">
        <v>1570</v>
      </c>
      <c r="B160" s="134" t="s">
        <v>3055</v>
      </c>
      <c r="C160" s="133" t="s">
        <v>719</v>
      </c>
      <c r="D160" s="133" t="s">
        <v>777</v>
      </c>
      <c r="E160" s="134" t="s">
        <v>1358</v>
      </c>
      <c r="F160" s="135">
        <v>6</v>
      </c>
      <c r="G160" s="135" t="s">
        <v>3056</v>
      </c>
      <c r="H160" s="135" t="s">
        <v>3056</v>
      </c>
      <c r="I160" s="86" t="s">
        <v>3057</v>
      </c>
      <c r="J160" s="86" t="s">
        <v>2725</v>
      </c>
      <c r="K160" s="22">
        <v>45139</v>
      </c>
      <c r="L160" s="86"/>
      <c r="M160" s="181"/>
    </row>
    <row r="161" spans="1:13" ht="72" hidden="1" x14ac:dyDescent="0.3">
      <c r="A161" s="86" t="s">
        <v>1571</v>
      </c>
      <c r="B161" s="134" t="s">
        <v>3058</v>
      </c>
      <c r="C161" s="133" t="s">
        <v>719</v>
      </c>
      <c r="D161" s="133" t="s">
        <v>777</v>
      </c>
      <c r="E161" s="134" t="s">
        <v>1358</v>
      </c>
      <c r="F161" s="135">
        <v>6</v>
      </c>
      <c r="G161" s="135" t="s">
        <v>1829</v>
      </c>
      <c r="H161" s="135" t="s">
        <v>1829</v>
      </c>
      <c r="I161" s="86" t="s">
        <v>3059</v>
      </c>
      <c r="J161" s="86" t="s">
        <v>2725</v>
      </c>
      <c r="K161" s="22">
        <v>45139</v>
      </c>
      <c r="L161" s="86"/>
      <c r="M161" s="181"/>
    </row>
    <row r="162" spans="1:13" ht="72" hidden="1" x14ac:dyDescent="0.3">
      <c r="A162" s="86" t="s">
        <v>1572</v>
      </c>
      <c r="B162" s="134" t="s">
        <v>3060</v>
      </c>
      <c r="C162" s="133" t="s">
        <v>719</v>
      </c>
      <c r="D162" s="133" t="s">
        <v>777</v>
      </c>
      <c r="E162" s="134" t="s">
        <v>1358</v>
      </c>
      <c r="F162" s="135">
        <v>6</v>
      </c>
      <c r="G162" s="135" t="s">
        <v>1831</v>
      </c>
      <c r="H162" s="135" t="s">
        <v>1831</v>
      </c>
      <c r="I162" s="86" t="s">
        <v>3061</v>
      </c>
      <c r="J162" s="86" t="s">
        <v>2725</v>
      </c>
      <c r="K162" s="22">
        <v>45139</v>
      </c>
      <c r="L162" s="86"/>
      <c r="M162" s="181"/>
    </row>
    <row r="163" spans="1:13" ht="28.8" hidden="1" x14ac:dyDescent="0.3">
      <c r="A163" s="86" t="s">
        <v>1573</v>
      </c>
      <c r="B163" s="134" t="s">
        <v>3062</v>
      </c>
      <c r="C163" s="133" t="s">
        <v>719</v>
      </c>
      <c r="D163" s="133" t="s">
        <v>777</v>
      </c>
      <c r="E163" s="134" t="s">
        <v>1358</v>
      </c>
      <c r="F163" s="135">
        <v>6</v>
      </c>
      <c r="G163" s="135" t="s">
        <v>3063</v>
      </c>
      <c r="H163" s="135" t="s">
        <v>3063</v>
      </c>
      <c r="I163" s="86" t="s">
        <v>3064</v>
      </c>
      <c r="J163" s="86" t="s">
        <v>2725</v>
      </c>
      <c r="K163" s="22">
        <v>45139</v>
      </c>
      <c r="L163" s="86"/>
      <c r="M163" s="181" t="s">
        <v>4143</v>
      </c>
    </row>
    <row r="164" spans="1:13" ht="72" hidden="1" x14ac:dyDescent="0.3">
      <c r="A164" s="86" t="s">
        <v>1574</v>
      </c>
      <c r="B164" s="134" t="s">
        <v>3065</v>
      </c>
      <c r="C164" s="133" t="s">
        <v>719</v>
      </c>
      <c r="D164" s="133" t="s">
        <v>777</v>
      </c>
      <c r="E164" s="134" t="s">
        <v>1358</v>
      </c>
      <c r="F164" s="135">
        <v>8</v>
      </c>
      <c r="G164" s="135" t="s">
        <v>3063</v>
      </c>
      <c r="H164" s="135" t="s">
        <v>3066</v>
      </c>
      <c r="I164" s="86" t="s">
        <v>3064</v>
      </c>
      <c r="J164" s="86" t="s">
        <v>2755</v>
      </c>
      <c r="K164" s="22">
        <v>45139</v>
      </c>
      <c r="L164" s="86"/>
      <c r="M164" s="181"/>
    </row>
    <row r="165" spans="1:13" hidden="1" x14ac:dyDescent="0.3">
      <c r="A165" s="86" t="s">
        <v>1575</v>
      </c>
      <c r="B165" s="134" t="s">
        <v>3067</v>
      </c>
      <c r="C165" s="133" t="s">
        <v>719</v>
      </c>
      <c r="D165" s="133" t="s">
        <v>777</v>
      </c>
      <c r="E165" s="134" t="s">
        <v>1358</v>
      </c>
      <c r="F165" s="135">
        <v>8</v>
      </c>
      <c r="G165" s="135" t="s">
        <v>3063</v>
      </c>
      <c r="H165" s="135" t="s">
        <v>432</v>
      </c>
      <c r="I165" s="86" t="s">
        <v>3064</v>
      </c>
      <c r="J165" s="86" t="s">
        <v>1360</v>
      </c>
      <c r="K165" s="22">
        <v>45139</v>
      </c>
      <c r="L165" s="86"/>
      <c r="M165" s="181"/>
    </row>
    <row r="166" spans="1:13" ht="72" hidden="1" x14ac:dyDescent="0.3">
      <c r="A166" s="86" t="s">
        <v>1576</v>
      </c>
      <c r="B166" s="134" t="s">
        <v>3068</v>
      </c>
      <c r="C166" s="133" t="s">
        <v>719</v>
      </c>
      <c r="D166" s="133" t="s">
        <v>777</v>
      </c>
      <c r="E166" s="134" t="s">
        <v>1358</v>
      </c>
      <c r="F166" s="135">
        <v>6</v>
      </c>
      <c r="G166" s="135" t="s">
        <v>1836</v>
      </c>
      <c r="H166" s="135" t="s">
        <v>1836</v>
      </c>
      <c r="I166" s="86" t="s">
        <v>3069</v>
      </c>
      <c r="J166" s="86" t="s">
        <v>2725</v>
      </c>
      <c r="K166" s="22">
        <v>45139</v>
      </c>
      <c r="L166" s="86"/>
      <c r="M166" s="181" t="s">
        <v>4143</v>
      </c>
    </row>
    <row r="167" spans="1:13" ht="43.2" hidden="1" x14ac:dyDescent="0.3">
      <c r="A167" s="86" t="s">
        <v>1577</v>
      </c>
      <c r="B167" s="134" t="s">
        <v>3070</v>
      </c>
      <c r="C167" s="133" t="s">
        <v>719</v>
      </c>
      <c r="D167" s="133" t="s">
        <v>777</v>
      </c>
      <c r="E167" s="134" t="s">
        <v>1358</v>
      </c>
      <c r="F167" s="135">
        <v>8</v>
      </c>
      <c r="G167" s="136" t="s">
        <v>1836</v>
      </c>
      <c r="H167" s="135" t="s">
        <v>3071</v>
      </c>
      <c r="I167" s="86" t="s">
        <v>3069</v>
      </c>
      <c r="J167" s="86" t="s">
        <v>2830</v>
      </c>
      <c r="K167" s="22">
        <v>45139</v>
      </c>
      <c r="L167" s="86"/>
      <c r="M167" s="181"/>
    </row>
    <row r="168" spans="1:13" ht="43.2" hidden="1" x14ac:dyDescent="0.3">
      <c r="A168" s="86" t="s">
        <v>1579</v>
      </c>
      <c r="B168" s="134" t="s">
        <v>3072</v>
      </c>
      <c r="C168" s="133" t="s">
        <v>719</v>
      </c>
      <c r="D168" s="133" t="s">
        <v>777</v>
      </c>
      <c r="E168" s="134" t="s">
        <v>1358</v>
      </c>
      <c r="F168" s="135">
        <v>8</v>
      </c>
      <c r="G168" s="136" t="s">
        <v>1836</v>
      </c>
      <c r="H168" s="136" t="s">
        <v>3073</v>
      </c>
      <c r="I168" s="86" t="s">
        <v>3069</v>
      </c>
      <c r="J168" s="86" t="s">
        <v>3074</v>
      </c>
      <c r="K168" s="22">
        <v>45139</v>
      </c>
      <c r="L168" s="86"/>
      <c r="M168" s="181"/>
    </row>
    <row r="169" spans="1:13" ht="43.2" hidden="1" x14ac:dyDescent="0.3">
      <c r="A169" s="86" t="s">
        <v>1581</v>
      </c>
      <c r="B169" s="134" t="s">
        <v>3075</v>
      </c>
      <c r="C169" s="133" t="s">
        <v>719</v>
      </c>
      <c r="D169" s="133" t="s">
        <v>777</v>
      </c>
      <c r="E169" s="134" t="s">
        <v>1358</v>
      </c>
      <c r="F169" s="135">
        <v>8</v>
      </c>
      <c r="G169" s="136" t="s">
        <v>1836</v>
      </c>
      <c r="H169" s="135" t="s">
        <v>432</v>
      </c>
      <c r="I169" s="86" t="s">
        <v>3069</v>
      </c>
      <c r="J169" s="86" t="s">
        <v>1360</v>
      </c>
      <c r="K169" s="22">
        <v>45139</v>
      </c>
      <c r="L169" s="86"/>
      <c r="M169" s="181"/>
    </row>
    <row r="170" spans="1:13" ht="57.6" hidden="1" x14ac:dyDescent="0.3">
      <c r="A170" s="86" t="s">
        <v>1582</v>
      </c>
      <c r="B170" s="134" t="s">
        <v>3076</v>
      </c>
      <c r="C170" s="133" t="s">
        <v>719</v>
      </c>
      <c r="D170" s="133" t="s">
        <v>777</v>
      </c>
      <c r="E170" s="134" t="s">
        <v>1358</v>
      </c>
      <c r="F170" s="135">
        <v>4</v>
      </c>
      <c r="G170" s="136" t="s">
        <v>3077</v>
      </c>
      <c r="H170" s="135" t="s">
        <v>3077</v>
      </c>
      <c r="I170" s="86" t="s">
        <v>3078</v>
      </c>
      <c r="J170" s="86" t="s">
        <v>2725</v>
      </c>
      <c r="K170" s="22">
        <v>45139</v>
      </c>
      <c r="L170" s="86"/>
      <c r="M170" s="181" t="s">
        <v>4143</v>
      </c>
    </row>
    <row r="171" spans="1:13" ht="86.4" hidden="1" x14ac:dyDescent="0.3">
      <c r="A171" s="86" t="s">
        <v>1583</v>
      </c>
      <c r="B171" s="134" t="s">
        <v>3079</v>
      </c>
      <c r="C171" s="133" t="s">
        <v>719</v>
      </c>
      <c r="D171" s="133" t="s">
        <v>777</v>
      </c>
      <c r="E171" s="134" t="s">
        <v>1358</v>
      </c>
      <c r="F171" s="135">
        <v>6</v>
      </c>
      <c r="G171" s="135" t="s">
        <v>3080</v>
      </c>
      <c r="H171" s="135" t="s">
        <v>3080</v>
      </c>
      <c r="I171" s="86" t="s">
        <v>3081</v>
      </c>
      <c r="J171" s="86" t="s">
        <v>2725</v>
      </c>
      <c r="K171" s="22">
        <v>45139</v>
      </c>
      <c r="L171" s="86"/>
      <c r="M171" s="181"/>
    </row>
    <row r="172" spans="1:13" ht="28.8" hidden="1" x14ac:dyDescent="0.3">
      <c r="A172" s="86" t="s">
        <v>1584</v>
      </c>
      <c r="B172" s="134" t="s">
        <v>3082</v>
      </c>
      <c r="C172" s="133" t="s">
        <v>719</v>
      </c>
      <c r="D172" s="133" t="s">
        <v>777</v>
      </c>
      <c r="E172" s="134" t="s">
        <v>1358</v>
      </c>
      <c r="F172" s="135">
        <v>6</v>
      </c>
      <c r="G172" s="135" t="s">
        <v>3083</v>
      </c>
      <c r="H172" s="135" t="s">
        <v>3083</v>
      </c>
      <c r="I172" s="86" t="s">
        <v>3084</v>
      </c>
      <c r="J172" s="86" t="s">
        <v>2725</v>
      </c>
      <c r="K172" s="22">
        <v>45139</v>
      </c>
      <c r="L172" s="86"/>
      <c r="M172" s="181"/>
    </row>
    <row r="173" spans="1:13" ht="72" hidden="1" x14ac:dyDescent="0.3">
      <c r="A173" s="86" t="s">
        <v>1585</v>
      </c>
      <c r="B173" s="134" t="s">
        <v>3085</v>
      </c>
      <c r="C173" s="133" t="s">
        <v>719</v>
      </c>
      <c r="D173" s="133" t="s">
        <v>777</v>
      </c>
      <c r="E173" s="134" t="s">
        <v>1358</v>
      </c>
      <c r="F173" s="135">
        <v>6</v>
      </c>
      <c r="G173" s="135" t="s">
        <v>1844</v>
      </c>
      <c r="H173" s="135" t="s">
        <v>1844</v>
      </c>
      <c r="I173" s="86" t="s">
        <v>3086</v>
      </c>
      <c r="J173" s="86" t="s">
        <v>2725</v>
      </c>
      <c r="K173" s="22">
        <v>45139</v>
      </c>
      <c r="L173" s="86"/>
      <c r="M173" s="181"/>
    </row>
    <row r="174" spans="1:13" ht="100.8" hidden="1" x14ac:dyDescent="0.3">
      <c r="A174" s="86" t="s">
        <v>1587</v>
      </c>
      <c r="B174" s="134" t="s">
        <v>3087</v>
      </c>
      <c r="C174" s="133" t="s">
        <v>719</v>
      </c>
      <c r="D174" s="133" t="s">
        <v>777</v>
      </c>
      <c r="E174" s="134" t="s">
        <v>1358</v>
      </c>
      <c r="F174" s="135">
        <v>6</v>
      </c>
      <c r="G174" s="135" t="s">
        <v>1846</v>
      </c>
      <c r="H174" s="135" t="s">
        <v>1846</v>
      </c>
      <c r="I174" s="86" t="s">
        <v>3088</v>
      </c>
      <c r="J174" s="86" t="s">
        <v>2725</v>
      </c>
      <c r="K174" s="22">
        <v>45139</v>
      </c>
      <c r="L174" s="86"/>
      <c r="M174" s="181" t="s">
        <v>4143</v>
      </c>
    </row>
    <row r="175" spans="1:13" ht="72" hidden="1" x14ac:dyDescent="0.3">
      <c r="A175" s="86" t="s">
        <v>1589</v>
      </c>
      <c r="B175" s="134" t="s">
        <v>3089</v>
      </c>
      <c r="C175" s="133" t="s">
        <v>719</v>
      </c>
      <c r="D175" s="133" t="s">
        <v>777</v>
      </c>
      <c r="E175" s="134" t="s">
        <v>1358</v>
      </c>
      <c r="F175" s="135">
        <v>8</v>
      </c>
      <c r="G175" s="135" t="s">
        <v>1846</v>
      </c>
      <c r="H175" s="135" t="s">
        <v>3003</v>
      </c>
      <c r="I175" s="86" t="s">
        <v>3088</v>
      </c>
      <c r="J175" s="86" t="s">
        <v>2813</v>
      </c>
      <c r="K175" s="22">
        <v>45139</v>
      </c>
      <c r="L175" s="86"/>
      <c r="M175" s="181"/>
    </row>
    <row r="176" spans="1:13" ht="72" hidden="1" x14ac:dyDescent="0.3">
      <c r="A176" s="86" t="s">
        <v>1590</v>
      </c>
      <c r="B176" s="134" t="s">
        <v>3090</v>
      </c>
      <c r="C176" s="133" t="s">
        <v>719</v>
      </c>
      <c r="D176" s="133" t="s">
        <v>777</v>
      </c>
      <c r="E176" s="134" t="s">
        <v>1358</v>
      </c>
      <c r="F176" s="135">
        <v>8</v>
      </c>
      <c r="G176" s="135" t="s">
        <v>1846</v>
      </c>
      <c r="H176" s="135" t="s">
        <v>1849</v>
      </c>
      <c r="I176" s="86" t="s">
        <v>3088</v>
      </c>
      <c r="J176" s="86" t="s">
        <v>2830</v>
      </c>
      <c r="K176" s="22">
        <v>45139</v>
      </c>
      <c r="L176" s="86"/>
      <c r="M176" s="181"/>
    </row>
    <row r="177" spans="1:13" ht="72" hidden="1" x14ac:dyDescent="0.3">
      <c r="A177" s="86" t="s">
        <v>1591</v>
      </c>
      <c r="B177" s="134" t="s">
        <v>3091</v>
      </c>
      <c r="C177" s="133" t="s">
        <v>719</v>
      </c>
      <c r="D177" s="133" t="s">
        <v>777</v>
      </c>
      <c r="E177" s="134" t="s">
        <v>1358</v>
      </c>
      <c r="F177" s="135">
        <v>8</v>
      </c>
      <c r="G177" s="135" t="s">
        <v>1846</v>
      </c>
      <c r="H177" s="135" t="s">
        <v>3017</v>
      </c>
      <c r="I177" s="86" t="s">
        <v>3088</v>
      </c>
      <c r="J177" s="86" t="s">
        <v>1360</v>
      </c>
      <c r="K177" s="22">
        <v>45139</v>
      </c>
      <c r="L177" s="86"/>
      <c r="M177" s="181"/>
    </row>
    <row r="178" spans="1:13" ht="86.4" hidden="1" x14ac:dyDescent="0.3">
      <c r="A178" s="86" t="s">
        <v>1592</v>
      </c>
      <c r="B178" s="134" t="s">
        <v>3092</v>
      </c>
      <c r="C178" s="133" t="s">
        <v>719</v>
      </c>
      <c r="D178" s="133" t="s">
        <v>777</v>
      </c>
      <c r="E178" s="134" t="s">
        <v>1358</v>
      </c>
      <c r="F178" s="135">
        <v>6</v>
      </c>
      <c r="G178" s="135" t="s">
        <v>1852</v>
      </c>
      <c r="H178" s="135" t="s">
        <v>1852</v>
      </c>
      <c r="I178" s="86" t="s">
        <v>3093</v>
      </c>
      <c r="J178" s="86" t="s">
        <v>2725</v>
      </c>
      <c r="K178" s="22">
        <v>45139</v>
      </c>
      <c r="L178" s="86"/>
      <c r="M178" s="181"/>
    </row>
    <row r="179" spans="1:13" ht="100.8" hidden="1" x14ac:dyDescent="0.3">
      <c r="A179" s="86" t="s">
        <v>1593</v>
      </c>
      <c r="B179" s="134" t="s">
        <v>3094</v>
      </c>
      <c r="C179" s="133" t="s">
        <v>719</v>
      </c>
      <c r="D179" s="133" t="s">
        <v>777</v>
      </c>
      <c r="E179" s="134" t="s">
        <v>1358</v>
      </c>
      <c r="F179" s="135">
        <v>6</v>
      </c>
      <c r="G179" s="135" t="s">
        <v>1854</v>
      </c>
      <c r="H179" s="135" t="s">
        <v>1854</v>
      </c>
      <c r="I179" s="86" t="s">
        <v>3095</v>
      </c>
      <c r="J179" s="86" t="s">
        <v>2725</v>
      </c>
      <c r="K179" s="22">
        <v>45139</v>
      </c>
      <c r="L179" s="86"/>
      <c r="M179" s="181" t="s">
        <v>4143</v>
      </c>
    </row>
    <row r="180" spans="1:13" ht="72" hidden="1" x14ac:dyDescent="0.3">
      <c r="A180" s="86" t="s">
        <v>1596</v>
      </c>
      <c r="B180" s="134" t="s">
        <v>3096</v>
      </c>
      <c r="C180" s="133" t="s">
        <v>719</v>
      </c>
      <c r="D180" s="133" t="s">
        <v>777</v>
      </c>
      <c r="E180" s="134" t="s">
        <v>1358</v>
      </c>
      <c r="F180" s="135">
        <v>8</v>
      </c>
      <c r="G180" s="135" t="s">
        <v>1854</v>
      </c>
      <c r="H180" s="135" t="s">
        <v>2992</v>
      </c>
      <c r="I180" s="86" t="s">
        <v>3095</v>
      </c>
      <c r="J180" s="86" t="s">
        <v>2813</v>
      </c>
      <c r="K180" s="22">
        <v>45139</v>
      </c>
      <c r="L180" s="86"/>
      <c r="M180" s="181"/>
    </row>
    <row r="181" spans="1:13" ht="72" hidden="1" x14ac:dyDescent="0.3">
      <c r="A181" s="86" t="s">
        <v>1597</v>
      </c>
      <c r="B181" s="134" t="s">
        <v>3097</v>
      </c>
      <c r="C181" s="133" t="s">
        <v>719</v>
      </c>
      <c r="D181" s="133" t="s">
        <v>777</v>
      </c>
      <c r="E181" s="134" t="s">
        <v>1358</v>
      </c>
      <c r="F181" s="135">
        <v>8</v>
      </c>
      <c r="G181" s="135" t="s">
        <v>1854</v>
      </c>
      <c r="H181" s="135" t="s">
        <v>432</v>
      </c>
      <c r="I181" s="86" t="s">
        <v>3095</v>
      </c>
      <c r="J181" s="86" t="s">
        <v>1360</v>
      </c>
      <c r="K181" s="22">
        <v>45139</v>
      </c>
      <c r="L181" s="86"/>
      <c r="M181" s="181"/>
    </row>
    <row r="182" spans="1:13" ht="57.6" hidden="1" x14ac:dyDescent="0.3">
      <c r="A182" s="86" t="s">
        <v>1598</v>
      </c>
      <c r="B182" s="134" t="s">
        <v>3098</v>
      </c>
      <c r="C182" s="133" t="s">
        <v>719</v>
      </c>
      <c r="D182" s="133" t="s">
        <v>777</v>
      </c>
      <c r="E182" s="134" t="s">
        <v>1358</v>
      </c>
      <c r="F182" s="135">
        <v>4</v>
      </c>
      <c r="G182" s="135" t="s">
        <v>3099</v>
      </c>
      <c r="H182" s="135" t="s">
        <v>3099</v>
      </c>
      <c r="I182" s="86" t="s">
        <v>3100</v>
      </c>
      <c r="J182" s="86" t="s">
        <v>2725</v>
      </c>
      <c r="K182" s="22">
        <v>45139</v>
      </c>
      <c r="L182" s="86"/>
      <c r="M182" s="181" t="s">
        <v>4143</v>
      </c>
    </row>
    <row r="183" spans="1:13" hidden="1" x14ac:dyDescent="0.3">
      <c r="A183" s="86" t="s">
        <v>1600</v>
      </c>
      <c r="B183" s="134" t="s">
        <v>3101</v>
      </c>
      <c r="C183" s="133" t="s">
        <v>719</v>
      </c>
      <c r="D183" s="133" t="s">
        <v>777</v>
      </c>
      <c r="E183" s="134" t="s">
        <v>1358</v>
      </c>
      <c r="F183" s="135">
        <v>6</v>
      </c>
      <c r="G183" s="135" t="s">
        <v>3102</v>
      </c>
      <c r="H183" s="135" t="s">
        <v>3102</v>
      </c>
      <c r="I183" s="86" t="s">
        <v>3103</v>
      </c>
      <c r="J183" s="86" t="s">
        <v>2725</v>
      </c>
      <c r="K183" s="22">
        <v>45139</v>
      </c>
      <c r="L183" s="86"/>
      <c r="M183" s="181" t="s">
        <v>4143</v>
      </c>
    </row>
    <row r="184" spans="1:13" ht="28.8" hidden="1" x14ac:dyDescent="0.3">
      <c r="A184" s="86" t="s">
        <v>1601</v>
      </c>
      <c r="B184" s="134" t="s">
        <v>3104</v>
      </c>
      <c r="C184" s="133" t="s">
        <v>719</v>
      </c>
      <c r="D184" s="133" t="s">
        <v>777</v>
      </c>
      <c r="E184" s="134" t="s">
        <v>1358</v>
      </c>
      <c r="F184" s="135">
        <v>8</v>
      </c>
      <c r="G184" s="135" t="s">
        <v>3102</v>
      </c>
      <c r="H184" s="135" t="s">
        <v>3105</v>
      </c>
      <c r="I184" s="86" t="s">
        <v>3103</v>
      </c>
      <c r="J184" s="86" t="s">
        <v>2755</v>
      </c>
      <c r="K184" s="22">
        <v>45139</v>
      </c>
      <c r="L184" s="86"/>
      <c r="M184" s="181"/>
    </row>
    <row r="185" spans="1:13" hidden="1" x14ac:dyDescent="0.3">
      <c r="A185" s="86" t="s">
        <v>1603</v>
      </c>
      <c r="B185" s="134" t="s">
        <v>3106</v>
      </c>
      <c r="C185" s="133" t="s">
        <v>719</v>
      </c>
      <c r="D185" s="133" t="s">
        <v>777</v>
      </c>
      <c r="E185" s="134" t="s">
        <v>1358</v>
      </c>
      <c r="F185" s="135">
        <v>8</v>
      </c>
      <c r="G185" s="135" t="s">
        <v>3102</v>
      </c>
      <c r="H185" s="135" t="s">
        <v>432</v>
      </c>
      <c r="I185" s="86" t="s">
        <v>3103</v>
      </c>
      <c r="J185" s="86" t="s">
        <v>2757</v>
      </c>
      <c r="K185" s="22">
        <v>45139</v>
      </c>
      <c r="L185" s="86"/>
      <c r="M185" s="181"/>
    </row>
    <row r="186" spans="1:13" ht="28.8" hidden="1" x14ac:dyDescent="0.3">
      <c r="A186" s="86" t="s">
        <v>1604</v>
      </c>
      <c r="B186" s="134" t="s">
        <v>3107</v>
      </c>
      <c r="C186" s="133" t="s">
        <v>719</v>
      </c>
      <c r="D186" s="133" t="s">
        <v>777</v>
      </c>
      <c r="E186" s="134" t="s">
        <v>1358</v>
      </c>
      <c r="F186" s="135">
        <v>6</v>
      </c>
      <c r="G186" s="135" t="s">
        <v>2149</v>
      </c>
      <c r="H186" s="135" t="s">
        <v>2149</v>
      </c>
      <c r="I186" s="86" t="s">
        <v>3108</v>
      </c>
      <c r="J186" s="86" t="s">
        <v>2725</v>
      </c>
      <c r="K186" s="22">
        <v>45139</v>
      </c>
      <c r="L186" s="86"/>
      <c r="M186" s="181"/>
    </row>
    <row r="187" spans="1:13" ht="28.8" hidden="1" x14ac:dyDescent="0.3">
      <c r="A187" s="86" t="s">
        <v>1605</v>
      </c>
      <c r="B187" s="134" t="s">
        <v>3109</v>
      </c>
      <c r="C187" s="133" t="s">
        <v>719</v>
      </c>
      <c r="D187" s="133" t="s">
        <v>777</v>
      </c>
      <c r="E187" s="134" t="s">
        <v>1358</v>
      </c>
      <c r="F187" s="135">
        <v>6</v>
      </c>
      <c r="G187" s="135" t="s">
        <v>3110</v>
      </c>
      <c r="H187" s="135" t="s">
        <v>3110</v>
      </c>
      <c r="I187" s="86" t="s">
        <v>3111</v>
      </c>
      <c r="J187" s="86" t="s">
        <v>2725</v>
      </c>
      <c r="K187" s="22">
        <v>45139</v>
      </c>
      <c r="L187" s="86"/>
      <c r="M187" s="181"/>
    </row>
    <row r="188" spans="1:13" ht="28.8" hidden="1" x14ac:dyDescent="0.3">
      <c r="A188" s="86" t="s">
        <v>1606</v>
      </c>
      <c r="B188" s="134" t="s">
        <v>3112</v>
      </c>
      <c r="C188" s="133" t="s">
        <v>719</v>
      </c>
      <c r="D188" s="133" t="s">
        <v>777</v>
      </c>
      <c r="E188" s="134" t="s">
        <v>1358</v>
      </c>
      <c r="F188" s="135">
        <v>6</v>
      </c>
      <c r="G188" s="135" t="s">
        <v>3063</v>
      </c>
      <c r="H188" s="135" t="s">
        <v>3063</v>
      </c>
      <c r="I188" s="86" t="s">
        <v>3113</v>
      </c>
      <c r="J188" s="86" t="s">
        <v>2725</v>
      </c>
      <c r="K188" s="22">
        <v>45139</v>
      </c>
      <c r="L188" s="86"/>
      <c r="M188" s="181" t="s">
        <v>4143</v>
      </c>
    </row>
    <row r="189" spans="1:13" ht="86.4" hidden="1" x14ac:dyDescent="0.3">
      <c r="A189" s="86" t="s">
        <v>1608</v>
      </c>
      <c r="B189" s="134" t="s">
        <v>3114</v>
      </c>
      <c r="C189" s="133" t="s">
        <v>719</v>
      </c>
      <c r="D189" s="133" t="s">
        <v>777</v>
      </c>
      <c r="E189" s="134" t="s">
        <v>1358</v>
      </c>
      <c r="F189" s="135">
        <v>8</v>
      </c>
      <c r="G189" s="135" t="s">
        <v>3063</v>
      </c>
      <c r="H189" s="135" t="s">
        <v>3115</v>
      </c>
      <c r="I189" s="86" t="s">
        <v>3113</v>
      </c>
      <c r="J189" s="86" t="s">
        <v>2813</v>
      </c>
      <c r="K189" s="22">
        <v>45139</v>
      </c>
      <c r="L189" s="86"/>
      <c r="M189" s="181"/>
    </row>
    <row r="190" spans="1:13" hidden="1" x14ac:dyDescent="0.3">
      <c r="A190" s="86" t="s">
        <v>1609</v>
      </c>
      <c r="B190" s="134" t="s">
        <v>3116</v>
      </c>
      <c r="C190" s="133" t="s">
        <v>719</v>
      </c>
      <c r="D190" s="133" t="s">
        <v>777</v>
      </c>
      <c r="E190" s="134" t="s">
        <v>1358</v>
      </c>
      <c r="F190" s="135">
        <v>8</v>
      </c>
      <c r="G190" s="135" t="s">
        <v>3063</v>
      </c>
      <c r="H190" s="135" t="s">
        <v>432</v>
      </c>
      <c r="I190" s="86" t="s">
        <v>3113</v>
      </c>
      <c r="J190" s="86" t="s">
        <v>1360</v>
      </c>
      <c r="K190" s="22">
        <v>45139</v>
      </c>
      <c r="L190" s="86"/>
      <c r="M190" s="181"/>
    </row>
    <row r="191" spans="1:13" ht="43.2" hidden="1" x14ac:dyDescent="0.3">
      <c r="A191" s="86" t="s">
        <v>1610</v>
      </c>
      <c r="B191" s="134" t="s">
        <v>3117</v>
      </c>
      <c r="C191" s="133" t="s">
        <v>719</v>
      </c>
      <c r="D191" s="133" t="s">
        <v>777</v>
      </c>
      <c r="E191" s="134" t="s">
        <v>1358</v>
      </c>
      <c r="F191" s="135">
        <v>6</v>
      </c>
      <c r="G191" s="135" t="s">
        <v>1867</v>
      </c>
      <c r="H191" s="135" t="s">
        <v>3118</v>
      </c>
      <c r="I191" s="86" t="s">
        <v>3119</v>
      </c>
      <c r="J191" s="86" t="s">
        <v>2725</v>
      </c>
      <c r="K191" s="22">
        <v>45139</v>
      </c>
      <c r="L191" s="86"/>
      <c r="M191" s="181" t="s">
        <v>4143</v>
      </c>
    </row>
    <row r="192" spans="1:13" ht="57.6" hidden="1" x14ac:dyDescent="0.3">
      <c r="A192" s="86" t="s">
        <v>1611</v>
      </c>
      <c r="B192" s="134" t="s">
        <v>3120</v>
      </c>
      <c r="C192" s="133" t="s">
        <v>719</v>
      </c>
      <c r="D192" s="133" t="s">
        <v>777</v>
      </c>
      <c r="E192" s="134" t="s">
        <v>1358</v>
      </c>
      <c r="F192" s="135">
        <v>8</v>
      </c>
      <c r="G192" s="135" t="s">
        <v>1867</v>
      </c>
      <c r="H192" s="135" t="s">
        <v>3056</v>
      </c>
      <c r="I192" s="86" t="s">
        <v>3119</v>
      </c>
      <c r="J192" s="86" t="s">
        <v>2813</v>
      </c>
      <c r="K192" s="22">
        <v>45139</v>
      </c>
      <c r="L192" s="86"/>
      <c r="M192" s="181"/>
    </row>
    <row r="193" spans="1:13" ht="43.2" hidden="1" x14ac:dyDescent="0.3">
      <c r="A193" s="86" t="s">
        <v>1613</v>
      </c>
      <c r="B193" s="134" t="s">
        <v>3121</v>
      </c>
      <c r="C193" s="133" t="s">
        <v>719</v>
      </c>
      <c r="D193" s="133" t="s">
        <v>777</v>
      </c>
      <c r="E193" s="134" t="s">
        <v>1358</v>
      </c>
      <c r="F193" s="135">
        <v>8</v>
      </c>
      <c r="G193" s="135" t="s">
        <v>1867</v>
      </c>
      <c r="H193" s="135" t="s">
        <v>3122</v>
      </c>
      <c r="I193" s="86" t="s">
        <v>3119</v>
      </c>
      <c r="J193" s="86" t="s">
        <v>2830</v>
      </c>
      <c r="K193" s="22">
        <v>45139</v>
      </c>
      <c r="L193" s="86"/>
      <c r="M193" s="181"/>
    </row>
    <row r="194" spans="1:13" ht="43.2" hidden="1" x14ac:dyDescent="0.3">
      <c r="A194" s="86" t="s">
        <v>1614</v>
      </c>
      <c r="B194" s="134" t="s">
        <v>3123</v>
      </c>
      <c r="C194" s="133" t="s">
        <v>719</v>
      </c>
      <c r="D194" s="133" t="s">
        <v>777</v>
      </c>
      <c r="E194" s="134" t="s">
        <v>1358</v>
      </c>
      <c r="F194" s="135">
        <v>8</v>
      </c>
      <c r="G194" s="135" t="s">
        <v>1867</v>
      </c>
      <c r="H194" s="135" t="s">
        <v>3124</v>
      </c>
      <c r="I194" s="86" t="s">
        <v>3119</v>
      </c>
      <c r="J194" s="86" t="s">
        <v>3074</v>
      </c>
      <c r="K194" s="22">
        <v>45139</v>
      </c>
      <c r="L194" s="86"/>
      <c r="M194" s="181"/>
    </row>
    <row r="195" spans="1:13" ht="43.2" hidden="1" x14ac:dyDescent="0.3">
      <c r="A195" s="86" t="s">
        <v>1615</v>
      </c>
      <c r="B195" s="134" t="s">
        <v>3125</v>
      </c>
      <c r="C195" s="133" t="s">
        <v>719</v>
      </c>
      <c r="D195" s="133" t="s">
        <v>777</v>
      </c>
      <c r="E195" s="134" t="s">
        <v>1358</v>
      </c>
      <c r="F195" s="135">
        <v>8</v>
      </c>
      <c r="G195" s="135" t="s">
        <v>1867</v>
      </c>
      <c r="H195" s="135" t="s">
        <v>1872</v>
      </c>
      <c r="I195" s="86" t="s">
        <v>3119</v>
      </c>
      <c r="J195" s="86" t="s">
        <v>3126</v>
      </c>
      <c r="K195" s="22">
        <v>45139</v>
      </c>
      <c r="L195" s="86"/>
      <c r="M195" s="181"/>
    </row>
    <row r="196" spans="1:13" ht="43.2" hidden="1" x14ac:dyDescent="0.3">
      <c r="A196" s="86" t="s">
        <v>1617</v>
      </c>
      <c r="B196" s="134" t="s">
        <v>3127</v>
      </c>
      <c r="C196" s="133" t="s">
        <v>719</v>
      </c>
      <c r="D196" s="133" t="s">
        <v>777</v>
      </c>
      <c r="E196" s="134" t="s">
        <v>1358</v>
      </c>
      <c r="F196" s="135">
        <v>8</v>
      </c>
      <c r="G196" s="135" t="s">
        <v>1867</v>
      </c>
      <c r="H196" s="135" t="s">
        <v>432</v>
      </c>
      <c r="I196" s="86" t="s">
        <v>3119</v>
      </c>
      <c r="J196" s="86" t="s">
        <v>3128</v>
      </c>
      <c r="K196" s="22">
        <v>45139</v>
      </c>
      <c r="L196" s="86"/>
      <c r="M196" s="181"/>
    </row>
    <row r="197" spans="1:13" ht="43.2" hidden="1" x14ac:dyDescent="0.3">
      <c r="A197" s="86" t="s">
        <v>1618</v>
      </c>
      <c r="B197" s="134" t="s">
        <v>3129</v>
      </c>
      <c r="C197" s="133" t="s">
        <v>719</v>
      </c>
      <c r="D197" s="133" t="s">
        <v>777</v>
      </c>
      <c r="E197" s="134" t="s">
        <v>1358</v>
      </c>
      <c r="F197" s="135">
        <v>8</v>
      </c>
      <c r="G197" s="135" t="s">
        <v>1867</v>
      </c>
      <c r="H197" s="135" t="s">
        <v>432</v>
      </c>
      <c r="I197" s="86" t="s">
        <v>3119</v>
      </c>
      <c r="J197" s="86" t="s">
        <v>2757</v>
      </c>
      <c r="K197" s="22">
        <v>45139</v>
      </c>
      <c r="L197" s="86"/>
      <c r="M197" s="181"/>
    </row>
    <row r="198" spans="1:13" hidden="1" x14ac:dyDescent="0.3">
      <c r="A198" s="86" t="s">
        <v>1619</v>
      </c>
      <c r="B198" s="134" t="s">
        <v>3130</v>
      </c>
      <c r="C198" s="133" t="s">
        <v>719</v>
      </c>
      <c r="D198" s="133" t="s">
        <v>777</v>
      </c>
      <c r="E198" s="134" t="s">
        <v>1358</v>
      </c>
      <c r="F198" s="135">
        <v>6</v>
      </c>
      <c r="G198" s="135" t="s">
        <v>3071</v>
      </c>
      <c r="H198" s="135" t="s">
        <v>3071</v>
      </c>
      <c r="I198" s="86" t="s">
        <v>3131</v>
      </c>
      <c r="J198" s="86" t="s">
        <v>2725</v>
      </c>
      <c r="K198" s="22">
        <v>45139</v>
      </c>
      <c r="L198" s="86"/>
      <c r="M198" s="181"/>
    </row>
    <row r="199" spans="1:13" ht="43.2" hidden="1" x14ac:dyDescent="0.3">
      <c r="A199" s="86" t="s">
        <v>1620</v>
      </c>
      <c r="B199" s="134" t="s">
        <v>3132</v>
      </c>
      <c r="C199" s="133" t="s">
        <v>719</v>
      </c>
      <c r="D199" s="133" t="s">
        <v>777</v>
      </c>
      <c r="E199" s="134" t="s">
        <v>1358</v>
      </c>
      <c r="F199" s="135">
        <v>4</v>
      </c>
      <c r="G199" s="135" t="s">
        <v>3133</v>
      </c>
      <c r="H199" s="135" t="s">
        <v>3133</v>
      </c>
      <c r="I199" s="86" t="s">
        <v>3134</v>
      </c>
      <c r="J199" s="86" t="s">
        <v>2725</v>
      </c>
      <c r="K199" s="22">
        <v>45139</v>
      </c>
      <c r="L199" s="86"/>
      <c r="M199" s="181" t="s">
        <v>4143</v>
      </c>
    </row>
    <row r="200" spans="1:13" ht="57.6" hidden="1" x14ac:dyDescent="0.3">
      <c r="A200" s="86" t="s">
        <v>1621</v>
      </c>
      <c r="B200" s="134" t="s">
        <v>3135</v>
      </c>
      <c r="C200" s="133" t="s">
        <v>719</v>
      </c>
      <c r="D200" s="133" t="s">
        <v>777</v>
      </c>
      <c r="E200" s="134" t="s">
        <v>1358</v>
      </c>
      <c r="F200" s="135">
        <v>6</v>
      </c>
      <c r="G200" s="135" t="s">
        <v>3136</v>
      </c>
      <c r="H200" s="135" t="s">
        <v>3136</v>
      </c>
      <c r="I200" s="86" t="s">
        <v>3137</v>
      </c>
      <c r="J200" s="86" t="s">
        <v>2725</v>
      </c>
      <c r="K200" s="22">
        <v>45139</v>
      </c>
      <c r="L200" s="86"/>
      <c r="M200" s="181"/>
    </row>
    <row r="201" spans="1:13" hidden="1" x14ac:dyDescent="0.3">
      <c r="A201" s="86" t="s">
        <v>1622</v>
      </c>
      <c r="B201" s="134" t="s">
        <v>3138</v>
      </c>
      <c r="C201" s="133" t="s">
        <v>719</v>
      </c>
      <c r="D201" s="133" t="s">
        <v>777</v>
      </c>
      <c r="E201" s="134" t="s">
        <v>1358</v>
      </c>
      <c r="F201" s="135">
        <v>6</v>
      </c>
      <c r="G201" s="135" t="s">
        <v>3139</v>
      </c>
      <c r="H201" s="135" t="s">
        <v>3139</v>
      </c>
      <c r="I201" s="86" t="s">
        <v>3140</v>
      </c>
      <c r="J201" s="86" t="s">
        <v>2725</v>
      </c>
      <c r="K201" s="22">
        <v>45139</v>
      </c>
      <c r="L201" s="86"/>
      <c r="M201" s="181"/>
    </row>
    <row r="202" spans="1:13" ht="72" hidden="1" x14ac:dyDescent="0.3">
      <c r="A202" s="86" t="s">
        <v>1623</v>
      </c>
      <c r="B202" s="134" t="s">
        <v>3141</v>
      </c>
      <c r="C202" s="133" t="s">
        <v>719</v>
      </c>
      <c r="D202" s="133" t="s">
        <v>777</v>
      </c>
      <c r="E202" s="134" t="s">
        <v>1358</v>
      </c>
      <c r="F202" s="135">
        <v>6</v>
      </c>
      <c r="G202" s="135" t="s">
        <v>1880</v>
      </c>
      <c r="H202" s="135" t="s">
        <v>1880</v>
      </c>
      <c r="I202" s="86" t="s">
        <v>3142</v>
      </c>
      <c r="J202" s="86" t="s">
        <v>2725</v>
      </c>
      <c r="K202" s="22">
        <v>45139</v>
      </c>
      <c r="L202" s="86"/>
      <c r="M202" s="181" t="s">
        <v>4143</v>
      </c>
    </row>
    <row r="203" spans="1:13" ht="43.2" hidden="1" x14ac:dyDescent="0.3">
      <c r="A203" s="86" t="s">
        <v>1625</v>
      </c>
      <c r="B203" s="134" t="s">
        <v>3143</v>
      </c>
      <c r="C203" s="133" t="s">
        <v>719</v>
      </c>
      <c r="D203" s="133" t="s">
        <v>777</v>
      </c>
      <c r="E203" s="134" t="s">
        <v>1358</v>
      </c>
      <c r="F203" s="135">
        <v>8</v>
      </c>
      <c r="G203" s="135" t="s">
        <v>1880</v>
      </c>
      <c r="H203" s="135" t="s">
        <v>3144</v>
      </c>
      <c r="I203" s="86" t="s">
        <v>3142</v>
      </c>
      <c r="J203" s="86" t="s">
        <v>2755</v>
      </c>
      <c r="K203" s="22">
        <v>45139</v>
      </c>
      <c r="L203" s="86"/>
      <c r="M203" s="181"/>
    </row>
    <row r="204" spans="1:13" ht="43.2" hidden="1" x14ac:dyDescent="0.3">
      <c r="A204" s="86" t="s">
        <v>1626</v>
      </c>
      <c r="B204" s="134" t="s">
        <v>3145</v>
      </c>
      <c r="C204" s="133" t="s">
        <v>719</v>
      </c>
      <c r="D204" s="133" t="s">
        <v>777</v>
      </c>
      <c r="E204" s="134" t="s">
        <v>1358</v>
      </c>
      <c r="F204" s="135">
        <v>8</v>
      </c>
      <c r="G204" s="135" t="s">
        <v>1880</v>
      </c>
      <c r="H204" s="135" t="s">
        <v>3146</v>
      </c>
      <c r="I204" s="86" t="s">
        <v>3142</v>
      </c>
      <c r="J204" s="86" t="s">
        <v>2813</v>
      </c>
      <c r="K204" s="22">
        <v>45139</v>
      </c>
      <c r="L204" s="86"/>
      <c r="M204" s="181"/>
    </row>
    <row r="205" spans="1:13" ht="43.2" hidden="1" x14ac:dyDescent="0.3">
      <c r="A205" s="86" t="s">
        <v>1627</v>
      </c>
      <c r="B205" s="134" t="s">
        <v>3147</v>
      </c>
      <c r="C205" s="133" t="s">
        <v>719</v>
      </c>
      <c r="D205" s="133" t="s">
        <v>777</v>
      </c>
      <c r="E205" s="134" t="s">
        <v>1358</v>
      </c>
      <c r="F205" s="135">
        <v>8</v>
      </c>
      <c r="G205" s="135" t="s">
        <v>1880</v>
      </c>
      <c r="H205" s="135" t="s">
        <v>1884</v>
      </c>
      <c r="I205" s="86" t="s">
        <v>3142</v>
      </c>
      <c r="J205" s="86" t="s">
        <v>3148</v>
      </c>
      <c r="K205" s="22">
        <v>45139</v>
      </c>
      <c r="L205" s="86"/>
      <c r="M205" s="181"/>
    </row>
    <row r="206" spans="1:13" ht="43.2" hidden="1" x14ac:dyDescent="0.3">
      <c r="A206" s="86" t="s">
        <v>1628</v>
      </c>
      <c r="B206" s="134" t="s">
        <v>3149</v>
      </c>
      <c r="C206" s="133" t="s">
        <v>719</v>
      </c>
      <c r="D206" s="133" t="s">
        <v>777</v>
      </c>
      <c r="E206" s="134" t="s">
        <v>1358</v>
      </c>
      <c r="F206" s="135">
        <v>8</v>
      </c>
      <c r="G206" s="135" t="s">
        <v>1880</v>
      </c>
      <c r="H206" s="135" t="s">
        <v>3150</v>
      </c>
      <c r="I206" s="86" t="s">
        <v>3142</v>
      </c>
      <c r="J206" s="86" t="s">
        <v>3151</v>
      </c>
      <c r="K206" s="22">
        <v>45139</v>
      </c>
      <c r="L206" s="86"/>
      <c r="M206" s="181"/>
    </row>
    <row r="207" spans="1:13" ht="43.2" hidden="1" x14ac:dyDescent="0.3">
      <c r="A207" s="86" t="s">
        <v>1630</v>
      </c>
      <c r="B207" s="134" t="s">
        <v>3152</v>
      </c>
      <c r="C207" s="133" t="s">
        <v>719</v>
      </c>
      <c r="D207" s="133" t="s">
        <v>777</v>
      </c>
      <c r="E207" s="134" t="s">
        <v>1358</v>
      </c>
      <c r="F207" s="135">
        <v>8</v>
      </c>
      <c r="G207" s="135" t="s">
        <v>1880</v>
      </c>
      <c r="H207" s="135" t="s">
        <v>3153</v>
      </c>
      <c r="I207" s="86" t="s">
        <v>3142</v>
      </c>
      <c r="J207" s="86" t="s">
        <v>3154</v>
      </c>
      <c r="K207" s="22">
        <v>45139</v>
      </c>
      <c r="L207" s="86"/>
      <c r="M207" s="181"/>
    </row>
    <row r="208" spans="1:13" ht="43.2" hidden="1" x14ac:dyDescent="0.3">
      <c r="A208" s="86" t="s">
        <v>1632</v>
      </c>
      <c r="B208" s="134" t="s">
        <v>3155</v>
      </c>
      <c r="C208" s="133" t="s">
        <v>719</v>
      </c>
      <c r="D208" s="133" t="s">
        <v>777</v>
      </c>
      <c r="E208" s="134" t="s">
        <v>1358</v>
      </c>
      <c r="F208" s="135">
        <v>8</v>
      </c>
      <c r="G208" s="135" t="s">
        <v>1880</v>
      </c>
      <c r="H208" s="135" t="s">
        <v>3156</v>
      </c>
      <c r="I208" s="86" t="s">
        <v>3142</v>
      </c>
      <c r="J208" s="86" t="s">
        <v>2757</v>
      </c>
      <c r="K208" s="22">
        <v>45139</v>
      </c>
      <c r="L208" s="86"/>
      <c r="M208" s="181"/>
    </row>
    <row r="209" spans="1:13" ht="43.2" hidden="1" x14ac:dyDescent="0.3">
      <c r="A209" s="86" t="s">
        <v>1633</v>
      </c>
      <c r="B209" s="134" t="s">
        <v>3157</v>
      </c>
      <c r="C209" s="133" t="s">
        <v>719</v>
      </c>
      <c r="D209" s="133" t="s">
        <v>777</v>
      </c>
      <c r="E209" s="134" t="s">
        <v>1358</v>
      </c>
      <c r="F209" s="135">
        <v>6</v>
      </c>
      <c r="G209" s="135" t="s">
        <v>1889</v>
      </c>
      <c r="H209" s="135" t="s">
        <v>1889</v>
      </c>
      <c r="I209" s="86" t="s">
        <v>3158</v>
      </c>
      <c r="J209" s="86" t="s">
        <v>2725</v>
      </c>
      <c r="K209" s="22">
        <v>45139</v>
      </c>
      <c r="L209" s="86"/>
      <c r="M209" s="181" t="s">
        <v>4143</v>
      </c>
    </row>
    <row r="210" spans="1:13" ht="28.8" hidden="1" x14ac:dyDescent="0.3">
      <c r="A210" s="86" t="s">
        <v>1635</v>
      </c>
      <c r="B210" s="134" t="s">
        <v>3159</v>
      </c>
      <c r="C210" s="133" t="s">
        <v>719</v>
      </c>
      <c r="D210" s="133" t="s">
        <v>777</v>
      </c>
      <c r="E210" s="134" t="s">
        <v>1358</v>
      </c>
      <c r="F210" s="135">
        <v>8</v>
      </c>
      <c r="G210" s="135" t="s">
        <v>1889</v>
      </c>
      <c r="H210" s="135" t="s">
        <v>3160</v>
      </c>
      <c r="I210" s="86" t="s">
        <v>3158</v>
      </c>
      <c r="J210" s="86" t="s">
        <v>2755</v>
      </c>
      <c r="K210" s="22">
        <v>45139</v>
      </c>
      <c r="L210" s="86"/>
      <c r="M210" s="181"/>
    </row>
    <row r="211" spans="1:13" ht="28.8" hidden="1" x14ac:dyDescent="0.3">
      <c r="A211" s="86" t="s">
        <v>1636</v>
      </c>
      <c r="B211" s="134" t="s">
        <v>3161</v>
      </c>
      <c r="C211" s="133" t="s">
        <v>719</v>
      </c>
      <c r="D211" s="133" t="s">
        <v>777</v>
      </c>
      <c r="E211" s="134" t="s">
        <v>1358</v>
      </c>
      <c r="F211" s="135">
        <v>8</v>
      </c>
      <c r="G211" s="135" t="s">
        <v>1889</v>
      </c>
      <c r="H211" s="136" t="s">
        <v>3162</v>
      </c>
      <c r="I211" s="86" t="s">
        <v>3158</v>
      </c>
      <c r="J211" s="86" t="s">
        <v>2757</v>
      </c>
      <c r="K211" s="22">
        <v>45139</v>
      </c>
      <c r="L211" s="86"/>
      <c r="M211" s="181"/>
    </row>
    <row r="212" spans="1:13" ht="86.4" hidden="1" x14ac:dyDescent="0.3">
      <c r="A212" s="86" t="s">
        <v>1638</v>
      </c>
      <c r="B212" s="134" t="s">
        <v>3163</v>
      </c>
      <c r="C212" s="133" t="s">
        <v>719</v>
      </c>
      <c r="D212" s="133" t="s">
        <v>777</v>
      </c>
      <c r="E212" s="134" t="s">
        <v>1358</v>
      </c>
      <c r="F212" s="135">
        <v>4</v>
      </c>
      <c r="G212" s="135" t="s">
        <v>3164</v>
      </c>
      <c r="H212" s="135" t="s">
        <v>3164</v>
      </c>
      <c r="I212" s="86" t="s">
        <v>3165</v>
      </c>
      <c r="J212" s="86" t="s">
        <v>2725</v>
      </c>
      <c r="K212" s="22">
        <v>45139</v>
      </c>
      <c r="L212" s="86"/>
      <c r="M212" s="181" t="s">
        <v>4143</v>
      </c>
    </row>
    <row r="213" spans="1:13" hidden="1" x14ac:dyDescent="0.3">
      <c r="A213" s="86" t="s">
        <v>1639</v>
      </c>
      <c r="B213" s="134" t="s">
        <v>3166</v>
      </c>
      <c r="C213" s="133" t="s">
        <v>719</v>
      </c>
      <c r="D213" s="133" t="s">
        <v>777</v>
      </c>
      <c r="E213" s="134" t="s">
        <v>1358</v>
      </c>
      <c r="F213" s="135">
        <v>6</v>
      </c>
      <c r="G213" s="135" t="s">
        <v>2909</v>
      </c>
      <c r="H213" s="135" t="s">
        <v>2909</v>
      </c>
      <c r="I213" s="86" t="s">
        <v>3167</v>
      </c>
      <c r="J213" s="86" t="s">
        <v>2725</v>
      </c>
      <c r="K213" s="22">
        <v>45139</v>
      </c>
      <c r="L213" s="86"/>
      <c r="M213" s="181"/>
    </row>
    <row r="214" spans="1:13" ht="57.6" hidden="1" x14ac:dyDescent="0.3">
      <c r="A214" s="86" t="s">
        <v>1641</v>
      </c>
      <c r="B214" s="134" t="s">
        <v>3168</v>
      </c>
      <c r="C214" s="133" t="s">
        <v>719</v>
      </c>
      <c r="D214" s="133" t="s">
        <v>777</v>
      </c>
      <c r="E214" s="134" t="s">
        <v>1358</v>
      </c>
      <c r="F214" s="135">
        <v>6</v>
      </c>
      <c r="G214" s="135" t="s">
        <v>3169</v>
      </c>
      <c r="H214" s="135" t="s">
        <v>3169</v>
      </c>
      <c r="I214" s="86" t="s">
        <v>3170</v>
      </c>
      <c r="J214" s="86" t="s">
        <v>2725</v>
      </c>
      <c r="K214" s="22">
        <v>45139</v>
      </c>
      <c r="L214" s="86"/>
      <c r="M214" s="181"/>
    </row>
    <row r="215" spans="1:13" hidden="1" x14ac:dyDescent="0.3">
      <c r="A215" s="86" t="s">
        <v>1643</v>
      </c>
      <c r="B215" s="134" t="s">
        <v>3171</v>
      </c>
      <c r="C215" s="133" t="s">
        <v>719</v>
      </c>
      <c r="D215" s="133" t="s">
        <v>777</v>
      </c>
      <c r="E215" s="134" t="s">
        <v>1358</v>
      </c>
      <c r="F215" s="135">
        <v>6</v>
      </c>
      <c r="G215" s="135" t="s">
        <v>3139</v>
      </c>
      <c r="H215" s="135" t="s">
        <v>3139</v>
      </c>
      <c r="I215" s="86" t="s">
        <v>3172</v>
      </c>
      <c r="J215" s="86" t="s">
        <v>2725</v>
      </c>
      <c r="K215" s="22">
        <v>45139</v>
      </c>
      <c r="L215" s="86"/>
      <c r="M215" s="181"/>
    </row>
    <row r="216" spans="1:13" ht="115.2" hidden="1" x14ac:dyDescent="0.3">
      <c r="A216" s="86" t="s">
        <v>1644</v>
      </c>
      <c r="B216" s="134" t="s">
        <v>3173</v>
      </c>
      <c r="C216" s="133" t="s">
        <v>719</v>
      </c>
      <c r="D216" s="133" t="s">
        <v>777</v>
      </c>
      <c r="E216" s="134" t="s">
        <v>1358</v>
      </c>
      <c r="F216" s="135">
        <v>6</v>
      </c>
      <c r="G216" s="135" t="s">
        <v>1897</v>
      </c>
      <c r="H216" s="135" t="s">
        <v>1897</v>
      </c>
      <c r="I216" s="86" t="s">
        <v>3174</v>
      </c>
      <c r="J216" s="86" t="s">
        <v>2725</v>
      </c>
      <c r="K216" s="22">
        <v>45139</v>
      </c>
      <c r="L216" s="86"/>
      <c r="M216" s="181" t="s">
        <v>4143</v>
      </c>
    </row>
    <row r="217" spans="1:13" ht="72" hidden="1" x14ac:dyDescent="0.3">
      <c r="A217" s="86" t="s">
        <v>1645</v>
      </c>
      <c r="B217" s="134" t="s">
        <v>3175</v>
      </c>
      <c r="C217" s="133" t="s">
        <v>719</v>
      </c>
      <c r="D217" s="133" t="s">
        <v>777</v>
      </c>
      <c r="E217" s="134" t="s">
        <v>1358</v>
      </c>
      <c r="F217" s="135">
        <v>8</v>
      </c>
      <c r="G217" s="135" t="s">
        <v>1897</v>
      </c>
      <c r="H217" s="135" t="s">
        <v>3160</v>
      </c>
      <c r="I217" s="86" t="s">
        <v>3174</v>
      </c>
      <c r="J217" s="86" t="s">
        <v>2755</v>
      </c>
      <c r="K217" s="22">
        <v>45139</v>
      </c>
      <c r="L217" s="86"/>
      <c r="M217" s="181"/>
    </row>
    <row r="218" spans="1:13" ht="72" hidden="1" x14ac:dyDescent="0.3">
      <c r="A218" s="86" t="s">
        <v>1646</v>
      </c>
      <c r="B218" s="134" t="s">
        <v>3176</v>
      </c>
      <c r="C218" s="133" t="s">
        <v>719</v>
      </c>
      <c r="D218" s="133" t="s">
        <v>777</v>
      </c>
      <c r="E218" s="134" t="s">
        <v>1358</v>
      </c>
      <c r="F218" s="135">
        <v>8</v>
      </c>
      <c r="G218" s="135" t="s">
        <v>1897</v>
      </c>
      <c r="H218" s="135" t="s">
        <v>3162</v>
      </c>
      <c r="I218" s="86" t="s">
        <v>3174</v>
      </c>
      <c r="J218" s="86" t="s">
        <v>2757</v>
      </c>
      <c r="K218" s="22">
        <v>45139</v>
      </c>
      <c r="L218" s="86"/>
      <c r="M218" s="181"/>
    </row>
    <row r="219" spans="1:13" ht="86.4" hidden="1" x14ac:dyDescent="0.3">
      <c r="A219" s="86" t="s">
        <v>1648</v>
      </c>
      <c r="B219" s="134" t="s">
        <v>3177</v>
      </c>
      <c r="C219" s="133" t="s">
        <v>719</v>
      </c>
      <c r="D219" s="133" t="s">
        <v>777</v>
      </c>
      <c r="E219" s="134" t="s">
        <v>1358</v>
      </c>
      <c r="F219" s="135">
        <v>6</v>
      </c>
      <c r="G219" s="135" t="s">
        <v>1901</v>
      </c>
      <c r="H219" s="135" t="s">
        <v>1901</v>
      </c>
      <c r="I219" s="86" t="s">
        <v>3178</v>
      </c>
      <c r="J219" s="86" t="s">
        <v>2725</v>
      </c>
      <c r="K219" s="22">
        <v>45139</v>
      </c>
      <c r="L219" s="86"/>
      <c r="M219" s="181" t="s">
        <v>4143</v>
      </c>
    </row>
    <row r="220" spans="1:13" ht="57.6" hidden="1" x14ac:dyDescent="0.3">
      <c r="A220" s="86" t="s">
        <v>1649</v>
      </c>
      <c r="B220" s="134" t="s">
        <v>3179</v>
      </c>
      <c r="C220" s="133" t="s">
        <v>719</v>
      </c>
      <c r="D220" s="133" t="s">
        <v>777</v>
      </c>
      <c r="E220" s="134" t="s">
        <v>1358</v>
      </c>
      <c r="F220" s="135">
        <v>8</v>
      </c>
      <c r="G220" s="135" t="s">
        <v>1901</v>
      </c>
      <c r="H220" s="135" t="s">
        <v>1903</v>
      </c>
      <c r="I220" s="86" t="s">
        <v>3178</v>
      </c>
      <c r="J220" s="86" t="s">
        <v>2755</v>
      </c>
      <c r="K220" s="22">
        <v>45139</v>
      </c>
      <c r="L220" s="86"/>
      <c r="M220" s="181"/>
    </row>
    <row r="221" spans="1:13" ht="57.6" hidden="1" x14ac:dyDescent="0.3">
      <c r="A221" s="86" t="s">
        <v>1651</v>
      </c>
      <c r="B221" s="134" t="s">
        <v>3180</v>
      </c>
      <c r="C221" s="133" t="s">
        <v>719</v>
      </c>
      <c r="D221" s="133" t="s">
        <v>777</v>
      </c>
      <c r="E221" s="134" t="s">
        <v>1358</v>
      </c>
      <c r="F221" s="135">
        <v>8</v>
      </c>
      <c r="G221" s="135" t="s">
        <v>1901</v>
      </c>
      <c r="H221" s="135" t="s">
        <v>1905</v>
      </c>
      <c r="I221" s="86" t="s">
        <v>3178</v>
      </c>
      <c r="J221" s="86" t="s">
        <v>3181</v>
      </c>
      <c r="K221" s="22">
        <v>45139</v>
      </c>
      <c r="L221" s="86"/>
      <c r="M221" s="181"/>
    </row>
    <row r="222" spans="1:13" ht="57.6" hidden="1" x14ac:dyDescent="0.3">
      <c r="A222" s="86" t="s">
        <v>1652</v>
      </c>
      <c r="B222" s="134" t="s">
        <v>3182</v>
      </c>
      <c r="C222" s="133" t="s">
        <v>719</v>
      </c>
      <c r="D222" s="133" t="s">
        <v>777</v>
      </c>
      <c r="E222" s="134" t="s">
        <v>1358</v>
      </c>
      <c r="F222" s="135">
        <v>8</v>
      </c>
      <c r="G222" s="135" t="s">
        <v>1901</v>
      </c>
      <c r="H222" s="136" t="s">
        <v>3183</v>
      </c>
      <c r="I222" s="86" t="s">
        <v>3178</v>
      </c>
      <c r="J222" s="86" t="s">
        <v>2934</v>
      </c>
      <c r="K222" s="22">
        <v>45139</v>
      </c>
      <c r="L222" s="86"/>
      <c r="M222" s="181"/>
    </row>
    <row r="223" spans="1:13" ht="57.6" hidden="1" x14ac:dyDescent="0.3">
      <c r="A223" s="86" t="s">
        <v>1654</v>
      </c>
      <c r="B223" s="134" t="s">
        <v>3184</v>
      </c>
      <c r="C223" s="133" t="s">
        <v>719</v>
      </c>
      <c r="D223" s="133" t="s">
        <v>777</v>
      </c>
      <c r="E223" s="134" t="s">
        <v>1358</v>
      </c>
      <c r="F223" s="135">
        <v>8</v>
      </c>
      <c r="G223" s="135" t="s">
        <v>1901</v>
      </c>
      <c r="H223" s="135" t="s">
        <v>432</v>
      </c>
      <c r="I223" s="86" t="s">
        <v>3178</v>
      </c>
      <c r="J223" s="86" t="s">
        <v>2863</v>
      </c>
      <c r="K223" s="22">
        <v>45139</v>
      </c>
      <c r="L223" s="86"/>
      <c r="M223" s="181"/>
    </row>
    <row r="224" spans="1:13" ht="57.6" hidden="1" x14ac:dyDescent="0.3">
      <c r="A224" s="86" t="s">
        <v>1655</v>
      </c>
      <c r="B224" s="134" t="s">
        <v>3185</v>
      </c>
      <c r="C224" s="133" t="s">
        <v>719</v>
      </c>
      <c r="D224" s="133" t="s">
        <v>777</v>
      </c>
      <c r="E224" s="134" t="s">
        <v>1358</v>
      </c>
      <c r="F224" s="135">
        <v>8</v>
      </c>
      <c r="G224" s="135" t="s">
        <v>1901</v>
      </c>
      <c r="H224" s="135" t="s">
        <v>1909</v>
      </c>
      <c r="I224" s="86" t="s">
        <v>3178</v>
      </c>
      <c r="J224" s="86" t="s">
        <v>3186</v>
      </c>
      <c r="K224" s="22">
        <v>45139</v>
      </c>
      <c r="L224" s="86"/>
      <c r="M224" s="181"/>
    </row>
    <row r="225" spans="1:13" ht="57.6" hidden="1" x14ac:dyDescent="0.3">
      <c r="A225" s="86" t="s">
        <v>1657</v>
      </c>
      <c r="B225" s="134" t="s">
        <v>3187</v>
      </c>
      <c r="C225" s="133" t="s">
        <v>719</v>
      </c>
      <c r="D225" s="133" t="s">
        <v>777</v>
      </c>
      <c r="E225" s="134" t="s">
        <v>1358</v>
      </c>
      <c r="F225" s="135">
        <v>8</v>
      </c>
      <c r="G225" s="135" t="s">
        <v>1901</v>
      </c>
      <c r="H225" s="133" t="s">
        <v>3183</v>
      </c>
      <c r="I225" s="86" t="s">
        <v>3178</v>
      </c>
      <c r="J225" s="86" t="s">
        <v>3188</v>
      </c>
      <c r="K225" s="22">
        <v>45139</v>
      </c>
      <c r="L225" s="86"/>
      <c r="M225" s="181"/>
    </row>
    <row r="226" spans="1:13" ht="57.6" hidden="1" x14ac:dyDescent="0.3">
      <c r="A226" s="86" t="s">
        <v>1659</v>
      </c>
      <c r="B226" s="134" t="s">
        <v>3189</v>
      </c>
      <c r="C226" s="133" t="s">
        <v>719</v>
      </c>
      <c r="D226" s="133" t="s">
        <v>777</v>
      </c>
      <c r="E226" s="134" t="s">
        <v>1358</v>
      </c>
      <c r="F226" s="135">
        <v>8</v>
      </c>
      <c r="G226" s="135" t="s">
        <v>1901</v>
      </c>
      <c r="H226" s="135" t="s">
        <v>432</v>
      </c>
      <c r="I226" s="86" t="s">
        <v>3178</v>
      </c>
      <c r="J226" s="86" t="s">
        <v>3190</v>
      </c>
      <c r="K226" s="22">
        <v>45139</v>
      </c>
      <c r="L226" s="86"/>
      <c r="M226" s="181"/>
    </row>
    <row r="227" spans="1:13" ht="28.8" hidden="1" x14ac:dyDescent="0.3">
      <c r="A227" s="86" t="s">
        <v>1660</v>
      </c>
      <c r="B227" s="134" t="s">
        <v>3191</v>
      </c>
      <c r="C227" s="133" t="s">
        <v>719</v>
      </c>
      <c r="D227" s="133" t="s">
        <v>777</v>
      </c>
      <c r="E227" s="134" t="s">
        <v>1358</v>
      </c>
      <c r="F227" s="135">
        <v>4</v>
      </c>
      <c r="G227" s="135" t="s">
        <v>3192</v>
      </c>
      <c r="H227" s="135" t="s">
        <v>3192</v>
      </c>
      <c r="I227" s="86" t="s">
        <v>3193</v>
      </c>
      <c r="J227" s="86" t="s">
        <v>2725</v>
      </c>
      <c r="K227" s="22">
        <v>45139</v>
      </c>
      <c r="L227" s="86"/>
      <c r="M227" s="181" t="s">
        <v>4143</v>
      </c>
    </row>
    <row r="228" spans="1:13" ht="43.2" hidden="1" x14ac:dyDescent="0.3">
      <c r="A228" s="86" t="s">
        <v>1661</v>
      </c>
      <c r="B228" s="134" t="s">
        <v>3194</v>
      </c>
      <c r="C228" s="133" t="s">
        <v>719</v>
      </c>
      <c r="D228" s="133" t="s">
        <v>777</v>
      </c>
      <c r="E228" s="134" t="s">
        <v>1358</v>
      </c>
      <c r="F228" s="135">
        <v>6</v>
      </c>
      <c r="G228" s="135" t="s">
        <v>3195</v>
      </c>
      <c r="H228" s="135" t="s">
        <v>3195</v>
      </c>
      <c r="I228" s="86" t="s">
        <v>3196</v>
      </c>
      <c r="J228" s="86" t="s">
        <v>2725</v>
      </c>
      <c r="K228" s="22">
        <v>45139</v>
      </c>
      <c r="L228" s="86"/>
      <c r="M228" s="181"/>
    </row>
    <row r="229" spans="1:13" ht="28.8" hidden="1" x14ac:dyDescent="0.3">
      <c r="A229" s="86" t="s">
        <v>1662</v>
      </c>
      <c r="B229" s="134" t="s">
        <v>3197</v>
      </c>
      <c r="C229" s="133" t="s">
        <v>719</v>
      </c>
      <c r="D229" s="133" t="s">
        <v>777</v>
      </c>
      <c r="E229" s="134" t="s">
        <v>1358</v>
      </c>
      <c r="F229" s="135">
        <v>6</v>
      </c>
      <c r="G229" s="135" t="s">
        <v>3198</v>
      </c>
      <c r="H229" s="135" t="s">
        <v>3198</v>
      </c>
      <c r="I229" s="86" t="s">
        <v>3199</v>
      </c>
      <c r="J229" s="86" t="s">
        <v>2725</v>
      </c>
      <c r="K229" s="22">
        <v>45139</v>
      </c>
      <c r="L229" s="86"/>
      <c r="M229" s="181" t="s">
        <v>4143</v>
      </c>
    </row>
    <row r="230" spans="1:13" ht="57.6" hidden="1" x14ac:dyDescent="0.3">
      <c r="A230" s="86" t="s">
        <v>1664</v>
      </c>
      <c r="B230" s="134" t="s">
        <v>3200</v>
      </c>
      <c r="C230" s="133" t="s">
        <v>719</v>
      </c>
      <c r="D230" s="133" t="s">
        <v>777</v>
      </c>
      <c r="E230" s="134" t="s">
        <v>1358</v>
      </c>
      <c r="F230" s="135">
        <v>8</v>
      </c>
      <c r="G230" s="135" t="s">
        <v>3198</v>
      </c>
      <c r="H230" s="135" t="s">
        <v>1916</v>
      </c>
      <c r="I230" s="86" t="s">
        <v>3199</v>
      </c>
      <c r="J230" s="86" t="s">
        <v>2824</v>
      </c>
      <c r="K230" s="22">
        <v>45139</v>
      </c>
      <c r="L230" s="86"/>
      <c r="M230" s="181"/>
    </row>
    <row r="231" spans="1:13" ht="28.8" hidden="1" x14ac:dyDescent="0.3">
      <c r="A231" s="86" t="s">
        <v>1665</v>
      </c>
      <c r="B231" s="134" t="s">
        <v>3201</v>
      </c>
      <c r="C231" s="133" t="s">
        <v>719</v>
      </c>
      <c r="D231" s="133" t="s">
        <v>777</v>
      </c>
      <c r="E231" s="134" t="s">
        <v>1358</v>
      </c>
      <c r="F231" s="135">
        <v>8</v>
      </c>
      <c r="G231" s="135" t="s">
        <v>3198</v>
      </c>
      <c r="H231" s="136" t="s">
        <v>432</v>
      </c>
      <c r="I231" s="86" t="s">
        <v>3199</v>
      </c>
      <c r="J231" s="86" t="s">
        <v>2827</v>
      </c>
      <c r="K231" s="22">
        <v>45139</v>
      </c>
      <c r="L231" s="86"/>
      <c r="M231" s="181"/>
    </row>
    <row r="232" spans="1:13" ht="28.8" hidden="1" x14ac:dyDescent="0.3">
      <c r="A232" s="86" t="s">
        <v>1667</v>
      </c>
      <c r="B232" s="134" t="s">
        <v>3202</v>
      </c>
      <c r="C232" s="133" t="s">
        <v>719</v>
      </c>
      <c r="D232" s="133" t="s">
        <v>777</v>
      </c>
      <c r="E232" s="134" t="s">
        <v>1358</v>
      </c>
      <c r="F232" s="135">
        <v>8</v>
      </c>
      <c r="G232" s="135" t="s">
        <v>3198</v>
      </c>
      <c r="H232" s="135" t="s">
        <v>3162</v>
      </c>
      <c r="I232" s="86" t="s">
        <v>3199</v>
      </c>
      <c r="J232" s="86" t="s">
        <v>1360</v>
      </c>
      <c r="K232" s="22">
        <v>45139</v>
      </c>
      <c r="L232" s="86"/>
      <c r="M232" s="181"/>
    </row>
    <row r="233" spans="1:13" ht="28.8" hidden="1" x14ac:dyDescent="0.3">
      <c r="A233" s="86" t="s">
        <v>1669</v>
      </c>
      <c r="B233" s="134" t="s">
        <v>3203</v>
      </c>
      <c r="C233" s="133" t="s">
        <v>719</v>
      </c>
      <c r="D233" s="133" t="s">
        <v>777</v>
      </c>
      <c r="E233" s="134" t="s">
        <v>1358</v>
      </c>
      <c r="F233" s="135">
        <v>6</v>
      </c>
      <c r="G233" s="135" t="s">
        <v>1920</v>
      </c>
      <c r="H233" s="135" t="s">
        <v>1920</v>
      </c>
      <c r="I233" s="86" t="s">
        <v>3204</v>
      </c>
      <c r="J233" s="86" t="s">
        <v>2725</v>
      </c>
      <c r="K233" s="22">
        <v>45139</v>
      </c>
      <c r="L233" s="86"/>
      <c r="M233" s="181"/>
    </row>
    <row r="234" spans="1:13" ht="28.8" hidden="1" x14ac:dyDescent="0.3">
      <c r="A234" s="86" t="s">
        <v>1670</v>
      </c>
      <c r="B234" s="134" t="s">
        <v>3205</v>
      </c>
      <c r="C234" s="133" t="s">
        <v>719</v>
      </c>
      <c r="D234" s="133" t="s">
        <v>777</v>
      </c>
      <c r="E234" s="134" t="s">
        <v>1358</v>
      </c>
      <c r="F234" s="135">
        <v>4</v>
      </c>
      <c r="G234" s="135" t="s">
        <v>3206</v>
      </c>
      <c r="H234" s="135" t="s">
        <v>3206</v>
      </c>
      <c r="I234" s="86" t="s">
        <v>3207</v>
      </c>
      <c r="J234" s="86" t="s">
        <v>2725</v>
      </c>
      <c r="K234" s="22">
        <v>45139</v>
      </c>
      <c r="L234" s="86"/>
      <c r="M234" s="181" t="s">
        <v>4143</v>
      </c>
    </row>
    <row r="235" spans="1:13" ht="57.6" hidden="1" x14ac:dyDescent="0.3">
      <c r="A235" s="86" t="s">
        <v>1671</v>
      </c>
      <c r="B235" s="134" t="s">
        <v>3208</v>
      </c>
      <c r="C235" s="133" t="s">
        <v>719</v>
      </c>
      <c r="D235" s="133" t="s">
        <v>777</v>
      </c>
      <c r="E235" s="134" t="s">
        <v>1358</v>
      </c>
      <c r="F235" s="135">
        <v>6</v>
      </c>
      <c r="G235" s="135" t="s">
        <v>3209</v>
      </c>
      <c r="H235" s="135" t="s">
        <v>3209</v>
      </c>
      <c r="I235" s="86" t="s">
        <v>3210</v>
      </c>
      <c r="J235" s="86" t="s">
        <v>2725</v>
      </c>
      <c r="K235" s="22">
        <v>45139</v>
      </c>
      <c r="L235" s="86"/>
      <c r="M235" s="181"/>
    </row>
    <row r="236" spans="1:13" ht="86.4" hidden="1" x14ac:dyDescent="0.3">
      <c r="A236" s="86" t="s">
        <v>1672</v>
      </c>
      <c r="B236" s="134" t="s">
        <v>3211</v>
      </c>
      <c r="C236" s="133" t="s">
        <v>719</v>
      </c>
      <c r="D236" s="133" t="s">
        <v>777</v>
      </c>
      <c r="E236" s="134" t="s">
        <v>1358</v>
      </c>
      <c r="F236" s="135">
        <v>6</v>
      </c>
      <c r="G236" s="135" t="s">
        <v>1924</v>
      </c>
      <c r="H236" s="135" t="s">
        <v>1924</v>
      </c>
      <c r="I236" s="86" t="s">
        <v>3212</v>
      </c>
      <c r="J236" s="86" t="s">
        <v>2725</v>
      </c>
      <c r="K236" s="22">
        <v>45139</v>
      </c>
      <c r="L236" s="86"/>
      <c r="M236" s="181"/>
    </row>
    <row r="237" spans="1:13" hidden="1" x14ac:dyDescent="0.3">
      <c r="A237" s="86" t="s">
        <v>1674</v>
      </c>
      <c r="B237" s="134" t="s">
        <v>3213</v>
      </c>
      <c r="C237" s="133" t="s">
        <v>719</v>
      </c>
      <c r="D237" s="133" t="s">
        <v>777</v>
      </c>
      <c r="E237" s="134" t="s">
        <v>1358</v>
      </c>
      <c r="F237" s="135">
        <v>6</v>
      </c>
      <c r="G237" s="135" t="s">
        <v>3214</v>
      </c>
      <c r="H237" s="135" t="s">
        <v>3214</v>
      </c>
      <c r="I237" s="86" t="s">
        <v>3215</v>
      </c>
      <c r="J237" s="86" t="s">
        <v>2725</v>
      </c>
      <c r="K237" s="22">
        <v>45139</v>
      </c>
      <c r="L237" s="86"/>
      <c r="M237" s="181"/>
    </row>
    <row r="238" spans="1:13" ht="28.8" hidden="1" x14ac:dyDescent="0.3">
      <c r="A238" s="86" t="s">
        <v>1675</v>
      </c>
      <c r="B238" s="134" t="s">
        <v>3216</v>
      </c>
      <c r="C238" s="133" t="s">
        <v>719</v>
      </c>
      <c r="D238" s="133" t="s">
        <v>777</v>
      </c>
      <c r="E238" s="134" t="s">
        <v>1358</v>
      </c>
      <c r="F238" s="135">
        <v>6</v>
      </c>
      <c r="G238" s="135" t="s">
        <v>1927</v>
      </c>
      <c r="H238" s="135" t="s">
        <v>1928</v>
      </c>
      <c r="I238" s="86" t="s">
        <v>3217</v>
      </c>
      <c r="J238" s="86" t="s">
        <v>2725</v>
      </c>
      <c r="K238" s="22">
        <v>45139</v>
      </c>
      <c r="L238" s="86"/>
      <c r="M238" s="181" t="s">
        <v>4143</v>
      </c>
    </row>
    <row r="239" spans="1:13" ht="28.8" hidden="1" x14ac:dyDescent="0.3">
      <c r="A239" s="86" t="s">
        <v>1676</v>
      </c>
      <c r="B239" s="134" t="s">
        <v>3218</v>
      </c>
      <c r="C239" s="133" t="s">
        <v>719</v>
      </c>
      <c r="D239" s="133" t="s">
        <v>777</v>
      </c>
      <c r="E239" s="134" t="s">
        <v>1358</v>
      </c>
      <c r="F239" s="135">
        <v>8</v>
      </c>
      <c r="G239" s="135" t="s">
        <v>1927</v>
      </c>
      <c r="H239" s="135" t="s">
        <v>3219</v>
      </c>
      <c r="I239" s="86" t="s">
        <v>3217</v>
      </c>
      <c r="J239" s="86" t="s">
        <v>2755</v>
      </c>
      <c r="K239" s="22">
        <v>45139</v>
      </c>
      <c r="L239" s="86"/>
      <c r="M239" s="181"/>
    </row>
    <row r="240" spans="1:13" ht="28.8" hidden="1" x14ac:dyDescent="0.3">
      <c r="A240" s="86" t="s">
        <v>1677</v>
      </c>
      <c r="B240" s="134" t="s">
        <v>3220</v>
      </c>
      <c r="C240" s="133" t="s">
        <v>719</v>
      </c>
      <c r="D240" s="133" t="s">
        <v>777</v>
      </c>
      <c r="E240" s="134" t="s">
        <v>1358</v>
      </c>
      <c r="F240" s="135">
        <v>8</v>
      </c>
      <c r="G240" s="135" t="s">
        <v>1927</v>
      </c>
      <c r="H240" s="135" t="s">
        <v>3221</v>
      </c>
      <c r="I240" s="86" t="s">
        <v>3217</v>
      </c>
      <c r="J240" s="86" t="s">
        <v>2757</v>
      </c>
      <c r="K240" s="22">
        <v>45139</v>
      </c>
      <c r="L240" s="86"/>
      <c r="M240" s="181"/>
    </row>
    <row r="241" spans="1:13" ht="86.4" hidden="1" x14ac:dyDescent="0.3">
      <c r="A241" s="86" t="s">
        <v>1678</v>
      </c>
      <c r="B241" s="134" t="s">
        <v>3222</v>
      </c>
      <c r="C241" s="133" t="s">
        <v>719</v>
      </c>
      <c r="D241" s="133" t="s">
        <v>777</v>
      </c>
      <c r="E241" s="134" t="s">
        <v>1358</v>
      </c>
      <c r="F241" s="135">
        <v>6</v>
      </c>
      <c r="G241" s="135" t="s">
        <v>1932</v>
      </c>
      <c r="H241" s="135" t="s">
        <v>1932</v>
      </c>
      <c r="I241" s="86" t="s">
        <v>3223</v>
      </c>
      <c r="J241" s="86" t="s">
        <v>2725</v>
      </c>
      <c r="K241" s="22">
        <v>45139</v>
      </c>
      <c r="L241" s="86"/>
      <c r="M241" s="181" t="s">
        <v>4143</v>
      </c>
    </row>
    <row r="242" spans="1:13" ht="57.6" hidden="1" x14ac:dyDescent="0.3">
      <c r="A242" s="86" t="s">
        <v>1680</v>
      </c>
      <c r="B242" s="134" t="s">
        <v>3224</v>
      </c>
      <c r="C242" s="133" t="s">
        <v>719</v>
      </c>
      <c r="D242" s="133" t="s">
        <v>777</v>
      </c>
      <c r="E242" s="134" t="s">
        <v>1358</v>
      </c>
      <c r="F242" s="135">
        <v>8</v>
      </c>
      <c r="G242" s="135" t="s">
        <v>1932</v>
      </c>
      <c r="H242" s="135" t="s">
        <v>1934</v>
      </c>
      <c r="I242" s="86" t="s">
        <v>3223</v>
      </c>
      <c r="J242" s="86" t="s">
        <v>2824</v>
      </c>
      <c r="K242" s="22">
        <v>45139</v>
      </c>
      <c r="L242" s="86"/>
      <c r="M242" s="181"/>
    </row>
    <row r="243" spans="1:13" ht="57.6" hidden="1" x14ac:dyDescent="0.3">
      <c r="A243" s="86" t="s">
        <v>1681</v>
      </c>
      <c r="B243" s="134" t="s">
        <v>3225</v>
      </c>
      <c r="C243" s="133" t="s">
        <v>719</v>
      </c>
      <c r="D243" s="133" t="s">
        <v>777</v>
      </c>
      <c r="E243" s="134" t="s">
        <v>1358</v>
      </c>
      <c r="F243" s="135">
        <v>8</v>
      </c>
      <c r="G243" s="135" t="s">
        <v>1932</v>
      </c>
      <c r="H243" s="135" t="s">
        <v>1936</v>
      </c>
      <c r="I243" s="86" t="s">
        <v>3223</v>
      </c>
      <c r="J243" s="86" t="s">
        <v>2827</v>
      </c>
      <c r="K243" s="22">
        <v>45139</v>
      </c>
      <c r="L243" s="86"/>
      <c r="M243" s="181"/>
    </row>
    <row r="244" spans="1:13" ht="57.6" hidden="1" x14ac:dyDescent="0.3">
      <c r="A244" s="86" t="s">
        <v>1682</v>
      </c>
      <c r="B244" s="134" t="s">
        <v>3226</v>
      </c>
      <c r="C244" s="133" t="s">
        <v>719</v>
      </c>
      <c r="D244" s="133" t="s">
        <v>777</v>
      </c>
      <c r="E244" s="134" t="s">
        <v>1358</v>
      </c>
      <c r="F244" s="135">
        <v>8</v>
      </c>
      <c r="G244" s="135" t="s">
        <v>1932</v>
      </c>
      <c r="H244" s="135" t="s">
        <v>1938</v>
      </c>
      <c r="I244" s="86" t="s">
        <v>3223</v>
      </c>
      <c r="J244" s="86" t="s">
        <v>2971</v>
      </c>
      <c r="K244" s="22">
        <v>45139</v>
      </c>
      <c r="L244" s="86"/>
      <c r="M244" s="181"/>
    </row>
    <row r="245" spans="1:13" ht="57.6" hidden="1" x14ac:dyDescent="0.3">
      <c r="A245" s="86" t="s">
        <v>1683</v>
      </c>
      <c r="B245" s="134" t="s">
        <v>3227</v>
      </c>
      <c r="C245" s="133" t="s">
        <v>719</v>
      </c>
      <c r="D245" s="133" t="s">
        <v>777</v>
      </c>
      <c r="E245" s="134" t="s">
        <v>1358</v>
      </c>
      <c r="F245" s="135">
        <v>8</v>
      </c>
      <c r="G245" s="135" t="s">
        <v>1932</v>
      </c>
      <c r="H245" s="135" t="s">
        <v>1940</v>
      </c>
      <c r="I245" s="86" t="s">
        <v>3223</v>
      </c>
      <c r="J245" s="86" t="s">
        <v>2981</v>
      </c>
      <c r="K245" s="22">
        <v>45139</v>
      </c>
      <c r="L245" s="86"/>
      <c r="M245" s="181"/>
    </row>
    <row r="246" spans="1:13" hidden="1" x14ac:dyDescent="0.3">
      <c r="A246" s="86" t="s">
        <v>1684</v>
      </c>
      <c r="B246" s="134" t="s">
        <v>3228</v>
      </c>
      <c r="C246" s="133" t="s">
        <v>719</v>
      </c>
      <c r="D246" s="133" t="s">
        <v>777</v>
      </c>
      <c r="E246" s="134" t="s">
        <v>1358</v>
      </c>
      <c r="F246" s="135">
        <v>6</v>
      </c>
      <c r="G246" s="135" t="s">
        <v>3229</v>
      </c>
      <c r="H246" s="135" t="s">
        <v>3229</v>
      </c>
      <c r="I246" s="86" t="s">
        <v>3230</v>
      </c>
      <c r="J246" s="86" t="s">
        <v>2725</v>
      </c>
      <c r="K246" s="22">
        <v>45139</v>
      </c>
      <c r="L246" s="86"/>
      <c r="M246" s="181" t="s">
        <v>4143</v>
      </c>
    </row>
    <row r="247" spans="1:13" ht="28.8" hidden="1" x14ac:dyDescent="0.3">
      <c r="A247" s="86" t="s">
        <v>1685</v>
      </c>
      <c r="B247" s="134" t="s">
        <v>3231</v>
      </c>
      <c r="C247" s="133" t="s">
        <v>719</v>
      </c>
      <c r="D247" s="133" t="s">
        <v>777</v>
      </c>
      <c r="E247" s="134" t="s">
        <v>1358</v>
      </c>
      <c r="F247" s="135">
        <v>8</v>
      </c>
      <c r="G247" s="135" t="s">
        <v>3229</v>
      </c>
      <c r="H247" s="135" t="s">
        <v>3232</v>
      </c>
      <c r="I247" s="86" t="s">
        <v>3230</v>
      </c>
      <c r="J247" s="86" t="s">
        <v>2755</v>
      </c>
      <c r="K247" s="22">
        <v>45139</v>
      </c>
      <c r="L247" s="86"/>
      <c r="M247" s="181"/>
    </row>
    <row r="248" spans="1:13" hidden="1" x14ac:dyDescent="0.3">
      <c r="A248" s="86" t="s">
        <v>1686</v>
      </c>
      <c r="B248" s="134" t="s">
        <v>3233</v>
      </c>
      <c r="C248" s="133" t="s">
        <v>719</v>
      </c>
      <c r="D248" s="133" t="s">
        <v>777</v>
      </c>
      <c r="E248" s="134" t="s">
        <v>1358</v>
      </c>
      <c r="F248" s="135">
        <v>8</v>
      </c>
      <c r="G248" s="135" t="s">
        <v>3229</v>
      </c>
      <c r="H248" s="136" t="s">
        <v>3234</v>
      </c>
      <c r="I248" s="86" t="s">
        <v>3230</v>
      </c>
      <c r="J248" s="86" t="s">
        <v>2757</v>
      </c>
      <c r="K248" s="22">
        <v>45139</v>
      </c>
      <c r="L248" s="86"/>
      <c r="M248" s="181"/>
    </row>
    <row r="249" spans="1:13" ht="57.6" hidden="1" x14ac:dyDescent="0.3">
      <c r="A249" s="86" t="s">
        <v>1688</v>
      </c>
      <c r="B249" s="134" t="s">
        <v>3235</v>
      </c>
      <c r="C249" s="133" t="s">
        <v>719</v>
      </c>
      <c r="D249" s="133" t="s">
        <v>777</v>
      </c>
      <c r="E249" s="134" t="s">
        <v>1358</v>
      </c>
      <c r="F249" s="135">
        <v>6</v>
      </c>
      <c r="G249" s="135" t="s">
        <v>3236</v>
      </c>
      <c r="H249" s="135" t="s">
        <v>3236</v>
      </c>
      <c r="I249" s="86" t="s">
        <v>3237</v>
      </c>
      <c r="J249" s="86" t="s">
        <v>2725</v>
      </c>
      <c r="K249" s="22">
        <v>45139</v>
      </c>
      <c r="L249" s="86"/>
      <c r="M249" s="181" t="s">
        <v>4143</v>
      </c>
    </row>
    <row r="250" spans="1:13" ht="43.2" hidden="1" x14ac:dyDescent="0.3">
      <c r="A250" s="86" t="s">
        <v>1689</v>
      </c>
      <c r="B250" s="134" t="s">
        <v>3238</v>
      </c>
      <c r="C250" s="133" t="s">
        <v>719</v>
      </c>
      <c r="D250" s="133" t="s">
        <v>777</v>
      </c>
      <c r="E250" s="134" t="s">
        <v>1358</v>
      </c>
      <c r="F250" s="135">
        <v>8</v>
      </c>
      <c r="G250" s="135" t="s">
        <v>3236</v>
      </c>
      <c r="H250" s="135" t="s">
        <v>3239</v>
      </c>
      <c r="I250" s="86" t="s">
        <v>3237</v>
      </c>
      <c r="J250" s="86" t="s">
        <v>2755</v>
      </c>
      <c r="K250" s="22">
        <v>45139</v>
      </c>
      <c r="L250" s="86"/>
      <c r="M250" s="181"/>
    </row>
    <row r="251" spans="1:13" ht="43.2" hidden="1" x14ac:dyDescent="0.3">
      <c r="A251" s="86" t="s">
        <v>1690</v>
      </c>
      <c r="B251" s="134" t="s">
        <v>3240</v>
      </c>
      <c r="C251" s="133" t="s">
        <v>719</v>
      </c>
      <c r="D251" s="133" t="s">
        <v>777</v>
      </c>
      <c r="E251" s="134" t="s">
        <v>1358</v>
      </c>
      <c r="F251" s="135">
        <v>8</v>
      </c>
      <c r="G251" s="135" t="s">
        <v>3236</v>
      </c>
      <c r="H251" s="135" t="s">
        <v>3214</v>
      </c>
      <c r="I251" s="86" t="s">
        <v>3237</v>
      </c>
      <c r="J251" s="86" t="s">
        <v>2757</v>
      </c>
      <c r="K251" s="22">
        <v>45139</v>
      </c>
      <c r="L251" s="86"/>
      <c r="M251" s="181"/>
    </row>
    <row r="252" spans="1:13" ht="57.6" hidden="1" x14ac:dyDescent="0.3">
      <c r="A252" s="86" t="s">
        <v>1691</v>
      </c>
      <c r="B252" s="134" t="s">
        <v>3241</v>
      </c>
      <c r="C252" s="133" t="s">
        <v>719</v>
      </c>
      <c r="D252" s="133" t="s">
        <v>777</v>
      </c>
      <c r="E252" s="134" t="s">
        <v>1358</v>
      </c>
      <c r="F252" s="135">
        <v>6</v>
      </c>
      <c r="G252" s="135" t="s">
        <v>3242</v>
      </c>
      <c r="H252" s="135" t="s">
        <v>3242</v>
      </c>
      <c r="I252" s="86" t="s">
        <v>3243</v>
      </c>
      <c r="J252" s="86" t="s">
        <v>2725</v>
      </c>
      <c r="K252" s="22">
        <v>45139</v>
      </c>
      <c r="L252" s="86"/>
      <c r="M252" s="181" t="s">
        <v>4143</v>
      </c>
    </row>
    <row r="253" spans="1:13" ht="57.6" hidden="1" x14ac:dyDescent="0.3">
      <c r="A253" s="86" t="s">
        <v>1692</v>
      </c>
      <c r="B253" s="134" t="s">
        <v>3244</v>
      </c>
      <c r="C253" s="133" t="s">
        <v>719</v>
      </c>
      <c r="D253" s="133" t="s">
        <v>777</v>
      </c>
      <c r="E253" s="134" t="s">
        <v>1358</v>
      </c>
      <c r="F253" s="135">
        <v>8</v>
      </c>
      <c r="G253" s="135" t="s">
        <v>3242</v>
      </c>
      <c r="H253" s="135" t="s">
        <v>3245</v>
      </c>
      <c r="I253" s="86" t="s">
        <v>3243</v>
      </c>
      <c r="J253" s="86" t="s">
        <v>2755</v>
      </c>
      <c r="K253" s="22">
        <v>45139</v>
      </c>
      <c r="L253" s="86"/>
      <c r="M253" s="181"/>
    </row>
    <row r="254" spans="1:13" ht="28.8" hidden="1" x14ac:dyDescent="0.3">
      <c r="A254" s="86" t="s">
        <v>1693</v>
      </c>
      <c r="B254" s="134" t="s">
        <v>3246</v>
      </c>
      <c r="C254" s="133" t="s">
        <v>719</v>
      </c>
      <c r="D254" s="133" t="s">
        <v>777</v>
      </c>
      <c r="E254" s="134" t="s">
        <v>1358</v>
      </c>
      <c r="F254" s="135">
        <v>8</v>
      </c>
      <c r="G254" s="135" t="s">
        <v>3242</v>
      </c>
      <c r="H254" s="135" t="s">
        <v>1950</v>
      </c>
      <c r="I254" s="86" t="s">
        <v>3243</v>
      </c>
      <c r="J254" s="86" t="s">
        <v>2971</v>
      </c>
      <c r="K254" s="22">
        <v>45139</v>
      </c>
      <c r="L254" s="86"/>
      <c r="M254" s="181"/>
    </row>
    <row r="255" spans="1:13" ht="28.8" hidden="1" x14ac:dyDescent="0.3">
      <c r="A255" s="86" t="s">
        <v>1694</v>
      </c>
      <c r="B255" s="134" t="s">
        <v>3247</v>
      </c>
      <c r="C255" s="133" t="s">
        <v>719</v>
      </c>
      <c r="D255" s="133" t="s">
        <v>777</v>
      </c>
      <c r="E255" s="134" t="s">
        <v>1358</v>
      </c>
      <c r="F255" s="135">
        <v>8</v>
      </c>
      <c r="G255" s="135" t="s">
        <v>3242</v>
      </c>
      <c r="H255" s="135" t="s">
        <v>432</v>
      </c>
      <c r="I255" s="86" t="s">
        <v>3243</v>
      </c>
      <c r="J255" s="86" t="s">
        <v>2981</v>
      </c>
      <c r="K255" s="22">
        <v>45139</v>
      </c>
      <c r="L255" s="86"/>
      <c r="M255" s="181"/>
    </row>
    <row r="256" spans="1:13" ht="72" hidden="1" x14ac:dyDescent="0.3">
      <c r="A256" s="86" t="s">
        <v>1695</v>
      </c>
      <c r="B256" s="134" t="s">
        <v>3248</v>
      </c>
      <c r="C256" s="133" t="s">
        <v>719</v>
      </c>
      <c r="D256" s="133" t="s">
        <v>777</v>
      </c>
      <c r="E256" s="134" t="s">
        <v>1358</v>
      </c>
      <c r="F256" s="135">
        <v>6</v>
      </c>
      <c r="G256" s="135" t="s">
        <v>1953</v>
      </c>
      <c r="H256" s="135" t="s">
        <v>1953</v>
      </c>
      <c r="I256" s="86" t="s">
        <v>3249</v>
      </c>
      <c r="J256" s="86" t="s">
        <v>2725</v>
      </c>
      <c r="K256" s="22">
        <v>45139</v>
      </c>
      <c r="L256" s="86"/>
      <c r="M256" s="181" t="s">
        <v>4143</v>
      </c>
    </row>
    <row r="257" spans="1:13" ht="43.2" hidden="1" x14ac:dyDescent="0.3">
      <c r="A257" s="86" t="s">
        <v>1696</v>
      </c>
      <c r="B257" s="134" t="s">
        <v>3250</v>
      </c>
      <c r="C257" s="133" t="s">
        <v>719</v>
      </c>
      <c r="D257" s="133" t="s">
        <v>777</v>
      </c>
      <c r="E257" s="134" t="s">
        <v>1358</v>
      </c>
      <c r="F257" s="135">
        <v>8</v>
      </c>
      <c r="G257" s="135" t="s">
        <v>1953</v>
      </c>
      <c r="H257" s="135" t="s">
        <v>3251</v>
      </c>
      <c r="I257" s="86" t="s">
        <v>3249</v>
      </c>
      <c r="J257" s="86" t="s">
        <v>2755</v>
      </c>
      <c r="K257" s="22">
        <v>45139</v>
      </c>
      <c r="L257" s="86"/>
      <c r="M257" s="181"/>
    </row>
    <row r="258" spans="1:13" ht="43.2" hidden="1" x14ac:dyDescent="0.3">
      <c r="A258" s="86" t="s">
        <v>1697</v>
      </c>
      <c r="B258" s="134" t="s">
        <v>3252</v>
      </c>
      <c r="C258" s="133" t="s">
        <v>719</v>
      </c>
      <c r="D258" s="133" t="s">
        <v>777</v>
      </c>
      <c r="E258" s="134" t="s">
        <v>1358</v>
      </c>
      <c r="F258" s="135">
        <v>8</v>
      </c>
      <c r="G258" s="135" t="s">
        <v>1953</v>
      </c>
      <c r="H258" s="135" t="s">
        <v>432</v>
      </c>
      <c r="I258" s="86" t="s">
        <v>3249</v>
      </c>
      <c r="J258" s="86" t="s">
        <v>2757</v>
      </c>
      <c r="K258" s="22">
        <v>45139</v>
      </c>
      <c r="L258" s="86"/>
      <c r="M258" s="181"/>
    </row>
    <row r="259" spans="1:13" ht="86.4" hidden="1" x14ac:dyDescent="0.3">
      <c r="A259" s="86" t="s">
        <v>1698</v>
      </c>
      <c r="B259" s="134" t="s">
        <v>3253</v>
      </c>
      <c r="C259" s="133" t="s">
        <v>719</v>
      </c>
      <c r="D259" s="133" t="s">
        <v>777</v>
      </c>
      <c r="E259" s="134" t="s">
        <v>1358</v>
      </c>
      <c r="F259" s="135">
        <v>6</v>
      </c>
      <c r="G259" s="135" t="s">
        <v>1957</v>
      </c>
      <c r="H259" s="135" t="s">
        <v>1957</v>
      </c>
      <c r="I259" s="86" t="s">
        <v>3254</v>
      </c>
      <c r="J259" s="86" t="s">
        <v>2725</v>
      </c>
      <c r="K259" s="22">
        <v>45139</v>
      </c>
      <c r="L259" s="86"/>
      <c r="M259" s="181"/>
    </row>
    <row r="260" spans="1:13" ht="57.6" hidden="1" x14ac:dyDescent="0.3">
      <c r="A260" s="86" t="s">
        <v>1700</v>
      </c>
      <c r="B260" s="134" t="s">
        <v>3255</v>
      </c>
      <c r="C260" s="133" t="s">
        <v>719</v>
      </c>
      <c r="D260" s="133" t="s">
        <v>777</v>
      </c>
      <c r="E260" s="134" t="s">
        <v>1358</v>
      </c>
      <c r="F260" s="135">
        <v>6</v>
      </c>
      <c r="G260" s="135" t="s">
        <v>1959</v>
      </c>
      <c r="H260" s="135" t="s">
        <v>1959</v>
      </c>
      <c r="I260" s="86" t="s">
        <v>3256</v>
      </c>
      <c r="J260" s="86" t="s">
        <v>2725</v>
      </c>
      <c r="K260" s="22">
        <v>45139</v>
      </c>
      <c r="L260" s="86"/>
      <c r="M260" s="181" t="s">
        <v>4143</v>
      </c>
    </row>
    <row r="261" spans="1:13" ht="43.2" hidden="1" x14ac:dyDescent="0.3">
      <c r="A261" s="86" t="s">
        <v>1701</v>
      </c>
      <c r="B261" s="134" t="s">
        <v>3257</v>
      </c>
      <c r="C261" s="133" t="s">
        <v>719</v>
      </c>
      <c r="D261" s="133" t="s">
        <v>777</v>
      </c>
      <c r="E261" s="134" t="s">
        <v>1358</v>
      </c>
      <c r="F261" s="135">
        <v>8</v>
      </c>
      <c r="G261" s="135" t="s">
        <v>1959</v>
      </c>
      <c r="H261" s="135" t="s">
        <v>3258</v>
      </c>
      <c r="I261" s="86" t="s">
        <v>3256</v>
      </c>
      <c r="J261" s="86" t="s">
        <v>2755</v>
      </c>
      <c r="K261" s="22">
        <v>45139</v>
      </c>
      <c r="L261" s="86"/>
      <c r="M261" s="181"/>
    </row>
    <row r="262" spans="1:13" ht="43.2" hidden="1" x14ac:dyDescent="0.3">
      <c r="A262" s="86" t="s">
        <v>1702</v>
      </c>
      <c r="B262" s="134" t="s">
        <v>3259</v>
      </c>
      <c r="C262" s="133" t="s">
        <v>719</v>
      </c>
      <c r="D262" s="133" t="s">
        <v>777</v>
      </c>
      <c r="E262" s="134" t="s">
        <v>1358</v>
      </c>
      <c r="F262" s="135">
        <v>8</v>
      </c>
      <c r="G262" s="135" t="s">
        <v>1959</v>
      </c>
      <c r="H262" s="135" t="s">
        <v>432</v>
      </c>
      <c r="I262" s="86" t="s">
        <v>3256</v>
      </c>
      <c r="J262" s="86" t="s">
        <v>1360</v>
      </c>
      <c r="K262" s="22">
        <v>45139</v>
      </c>
      <c r="L262" s="86"/>
      <c r="M262" s="181"/>
    </row>
    <row r="263" spans="1:13" ht="72" hidden="1" x14ac:dyDescent="0.3">
      <c r="A263" s="86" t="s">
        <v>1703</v>
      </c>
      <c r="B263" s="134" t="s">
        <v>3260</v>
      </c>
      <c r="C263" s="133" t="s">
        <v>719</v>
      </c>
      <c r="D263" s="133" t="s">
        <v>777</v>
      </c>
      <c r="E263" s="134" t="s">
        <v>1358</v>
      </c>
      <c r="F263" s="135">
        <v>6</v>
      </c>
      <c r="G263" s="135" t="s">
        <v>1963</v>
      </c>
      <c r="H263" s="135" t="s">
        <v>1963</v>
      </c>
      <c r="I263" s="86" t="s">
        <v>3261</v>
      </c>
      <c r="J263" s="86" t="s">
        <v>2725</v>
      </c>
      <c r="K263" s="22">
        <v>45139</v>
      </c>
      <c r="L263" s="86"/>
      <c r="M263" s="181"/>
    </row>
    <row r="264" spans="1:13" hidden="1" x14ac:dyDescent="0.3">
      <c r="A264" s="86" t="s">
        <v>1705</v>
      </c>
      <c r="B264" s="134" t="s">
        <v>3262</v>
      </c>
      <c r="C264" s="133" t="s">
        <v>719</v>
      </c>
      <c r="D264" s="133" t="s">
        <v>777</v>
      </c>
      <c r="E264" s="134" t="s">
        <v>1358</v>
      </c>
      <c r="F264" s="135">
        <v>4</v>
      </c>
      <c r="G264" s="135" t="s">
        <v>3263</v>
      </c>
      <c r="H264" s="135" t="s">
        <v>3263</v>
      </c>
      <c r="I264" s="86" t="s">
        <v>3264</v>
      </c>
      <c r="J264" s="86" t="s">
        <v>2725</v>
      </c>
      <c r="K264" s="22">
        <v>45139</v>
      </c>
      <c r="L264" s="86"/>
      <c r="M264" s="181" t="s">
        <v>4143</v>
      </c>
    </row>
    <row r="265" spans="1:13" ht="28.8" x14ac:dyDescent="0.3">
      <c r="A265" s="86" t="s">
        <v>1706</v>
      </c>
      <c r="B265" s="134" t="s">
        <v>3265</v>
      </c>
      <c r="C265" s="133" t="s">
        <v>719</v>
      </c>
      <c r="D265" s="133" t="s">
        <v>777</v>
      </c>
      <c r="E265" s="134" t="s">
        <v>1358</v>
      </c>
      <c r="F265" s="135">
        <v>6</v>
      </c>
      <c r="G265" s="135" t="s">
        <v>3266</v>
      </c>
      <c r="H265" s="135" t="s">
        <v>3266</v>
      </c>
      <c r="I265" s="86" t="s">
        <v>3267</v>
      </c>
      <c r="J265" s="86" t="s">
        <v>2725</v>
      </c>
      <c r="K265" s="22">
        <v>45139</v>
      </c>
      <c r="L265" s="86"/>
      <c r="M265" s="181" t="s">
        <v>4143</v>
      </c>
    </row>
    <row r="266" spans="1:13" ht="57.6" x14ac:dyDescent="0.3">
      <c r="A266" s="86" t="s">
        <v>1707</v>
      </c>
      <c r="B266" s="134" t="s">
        <v>3268</v>
      </c>
      <c r="C266" s="133" t="s">
        <v>719</v>
      </c>
      <c r="D266" s="133" t="s">
        <v>777</v>
      </c>
      <c r="E266" s="134" t="s">
        <v>1358</v>
      </c>
      <c r="F266" s="135">
        <v>8</v>
      </c>
      <c r="G266" s="135" t="s">
        <v>3266</v>
      </c>
      <c r="H266" s="135" t="s">
        <v>1967</v>
      </c>
      <c r="I266" s="86" t="s">
        <v>3267</v>
      </c>
      <c r="J266" s="86" t="s">
        <v>2755</v>
      </c>
      <c r="K266" s="22">
        <v>45139</v>
      </c>
      <c r="L266" s="86"/>
      <c r="M266" s="181"/>
    </row>
    <row r="267" spans="1:13" ht="86.4" x14ac:dyDescent="0.3">
      <c r="A267" s="86" t="s">
        <v>1708</v>
      </c>
      <c r="B267" s="134" t="s">
        <v>3269</v>
      </c>
      <c r="C267" s="133" t="s">
        <v>719</v>
      </c>
      <c r="D267" s="133" t="s">
        <v>777</v>
      </c>
      <c r="E267" s="134" t="s">
        <v>1358</v>
      </c>
      <c r="F267" s="135">
        <v>8</v>
      </c>
      <c r="G267" s="135" t="s">
        <v>3266</v>
      </c>
      <c r="H267" s="135" t="s">
        <v>1969</v>
      </c>
      <c r="I267" s="86" t="s">
        <v>3267</v>
      </c>
      <c r="J267" s="86" t="s">
        <v>3181</v>
      </c>
      <c r="K267" s="22">
        <v>45139</v>
      </c>
      <c r="L267" s="86"/>
      <c r="M267" s="181"/>
    </row>
    <row r="268" spans="1:13" x14ac:dyDescent="0.3">
      <c r="A268" s="86" t="s">
        <v>1709</v>
      </c>
      <c r="B268" s="134" t="s">
        <v>3270</v>
      </c>
      <c r="C268" s="133" t="s">
        <v>719</v>
      </c>
      <c r="D268" s="133" t="s">
        <v>777</v>
      </c>
      <c r="E268" s="134" t="s">
        <v>1358</v>
      </c>
      <c r="F268" s="135">
        <v>8</v>
      </c>
      <c r="G268" s="135" t="s">
        <v>3266</v>
      </c>
      <c r="H268" s="135" t="s">
        <v>432</v>
      </c>
      <c r="I268" s="86" t="s">
        <v>3267</v>
      </c>
      <c r="J268" s="86" t="s">
        <v>2934</v>
      </c>
      <c r="K268" s="22">
        <v>45139</v>
      </c>
      <c r="L268" s="86"/>
      <c r="M268" s="181"/>
    </row>
    <row r="269" spans="1:13" ht="43.2" x14ac:dyDescent="0.3">
      <c r="A269" s="86" t="s">
        <v>1710</v>
      </c>
      <c r="B269" s="134" t="s">
        <v>3271</v>
      </c>
      <c r="C269" s="133" t="s">
        <v>719</v>
      </c>
      <c r="D269" s="133" t="s">
        <v>777</v>
      </c>
      <c r="E269" s="134" t="s">
        <v>1358</v>
      </c>
      <c r="F269" s="135">
        <v>8</v>
      </c>
      <c r="G269" s="135" t="s">
        <v>3266</v>
      </c>
      <c r="H269" s="135" t="s">
        <v>3272</v>
      </c>
      <c r="I269" s="86" t="s">
        <v>3267</v>
      </c>
      <c r="J269" s="86" t="s">
        <v>2863</v>
      </c>
      <c r="K269" s="22">
        <v>45139</v>
      </c>
      <c r="L269" s="86"/>
      <c r="M269" s="181"/>
    </row>
    <row r="270" spans="1:13" ht="28.8" x14ac:dyDescent="0.3">
      <c r="A270" s="86" t="s">
        <v>1711</v>
      </c>
      <c r="B270" s="134" t="s">
        <v>3273</v>
      </c>
      <c r="C270" s="133" t="s">
        <v>719</v>
      </c>
      <c r="D270" s="133" t="s">
        <v>777</v>
      </c>
      <c r="E270" s="134" t="s">
        <v>1358</v>
      </c>
      <c r="F270" s="135">
        <v>8</v>
      </c>
      <c r="G270" s="135" t="s">
        <v>3266</v>
      </c>
      <c r="H270" s="135" t="s">
        <v>3274</v>
      </c>
      <c r="I270" s="86" t="s">
        <v>3267</v>
      </c>
      <c r="J270" s="86" t="s">
        <v>2757</v>
      </c>
      <c r="K270" s="22">
        <v>45139</v>
      </c>
      <c r="L270" s="86"/>
      <c r="M270" s="181"/>
    </row>
    <row r="271" spans="1:13" hidden="1" x14ac:dyDescent="0.3">
      <c r="A271" s="86" t="s">
        <v>1713</v>
      </c>
      <c r="B271" s="134" t="s">
        <v>3275</v>
      </c>
      <c r="C271" s="133" t="s">
        <v>719</v>
      </c>
      <c r="D271" s="133" t="s">
        <v>777</v>
      </c>
      <c r="E271" s="134" t="s">
        <v>1358</v>
      </c>
      <c r="F271" s="135">
        <v>6</v>
      </c>
      <c r="G271" s="135" t="s">
        <v>3276</v>
      </c>
      <c r="H271" s="135" t="s">
        <v>3276</v>
      </c>
      <c r="I271" s="86" t="s">
        <v>3277</v>
      </c>
      <c r="J271" s="86" t="s">
        <v>2725</v>
      </c>
      <c r="K271" s="22">
        <v>45139</v>
      </c>
      <c r="L271" s="86"/>
      <c r="M271" s="181" t="s">
        <v>4143</v>
      </c>
    </row>
    <row r="272" spans="1:13" ht="57.6" hidden="1" x14ac:dyDescent="0.3">
      <c r="A272" s="86" t="s">
        <v>1714</v>
      </c>
      <c r="B272" s="134" t="s">
        <v>3278</v>
      </c>
      <c r="C272" s="133" t="s">
        <v>719</v>
      </c>
      <c r="D272" s="133" t="s">
        <v>777</v>
      </c>
      <c r="E272" s="134" t="s">
        <v>1358</v>
      </c>
      <c r="F272" s="135">
        <v>8</v>
      </c>
      <c r="G272" s="135" t="s">
        <v>3276</v>
      </c>
      <c r="H272" s="135" t="s">
        <v>1967</v>
      </c>
      <c r="I272" s="86" t="s">
        <v>3277</v>
      </c>
      <c r="J272" s="86" t="s">
        <v>2755</v>
      </c>
      <c r="K272" s="22">
        <v>45139</v>
      </c>
      <c r="L272" s="86"/>
      <c r="M272" s="181"/>
    </row>
    <row r="273" spans="1:13" ht="43.2" hidden="1" x14ac:dyDescent="0.3">
      <c r="A273" s="86" t="s">
        <v>1715</v>
      </c>
      <c r="B273" s="134" t="s">
        <v>3279</v>
      </c>
      <c r="C273" s="133" t="s">
        <v>719</v>
      </c>
      <c r="D273" s="133" t="s">
        <v>777</v>
      </c>
      <c r="E273" s="134" t="s">
        <v>1358</v>
      </c>
      <c r="F273" s="135">
        <v>8</v>
      </c>
      <c r="G273" s="135" t="s">
        <v>3276</v>
      </c>
      <c r="H273" s="135" t="s">
        <v>3280</v>
      </c>
      <c r="I273" s="86" t="s">
        <v>3277</v>
      </c>
      <c r="J273" s="86" t="s">
        <v>2830</v>
      </c>
      <c r="K273" s="22">
        <v>45139</v>
      </c>
      <c r="L273" s="86"/>
      <c r="M273" s="181"/>
    </row>
    <row r="274" spans="1:13" ht="43.2" hidden="1" x14ac:dyDescent="0.3">
      <c r="A274" s="86" t="s">
        <v>1717</v>
      </c>
      <c r="B274" s="134" t="s">
        <v>3281</v>
      </c>
      <c r="C274" s="133" t="s">
        <v>719</v>
      </c>
      <c r="D274" s="133" t="s">
        <v>777</v>
      </c>
      <c r="E274" s="134" t="s">
        <v>1358</v>
      </c>
      <c r="F274" s="135">
        <v>8</v>
      </c>
      <c r="G274" s="135" t="s">
        <v>3276</v>
      </c>
      <c r="H274" s="135" t="s">
        <v>3272</v>
      </c>
      <c r="I274" s="86" t="s">
        <v>3277</v>
      </c>
      <c r="J274" s="86" t="s">
        <v>2863</v>
      </c>
      <c r="K274" s="22">
        <v>45139</v>
      </c>
      <c r="L274" s="86"/>
      <c r="M274" s="181"/>
    </row>
    <row r="275" spans="1:13" ht="28.8" hidden="1" x14ac:dyDescent="0.3">
      <c r="A275" s="86" t="s">
        <v>1719</v>
      </c>
      <c r="B275" s="134" t="s">
        <v>3282</v>
      </c>
      <c r="C275" s="133" t="s">
        <v>719</v>
      </c>
      <c r="D275" s="133" t="s">
        <v>777</v>
      </c>
      <c r="E275" s="134" t="s">
        <v>1358</v>
      </c>
      <c r="F275" s="135">
        <v>8</v>
      </c>
      <c r="G275" s="135" t="s">
        <v>3276</v>
      </c>
      <c r="H275" s="135" t="s">
        <v>3274</v>
      </c>
      <c r="I275" s="86" t="s">
        <v>3277</v>
      </c>
      <c r="J275" s="86" t="s">
        <v>2757</v>
      </c>
      <c r="K275" s="22">
        <v>45139</v>
      </c>
      <c r="L275" s="86"/>
      <c r="M275" s="181"/>
    </row>
    <row r="276" spans="1:13" ht="28.8" hidden="1" x14ac:dyDescent="0.3">
      <c r="A276" s="86" t="s">
        <v>1720</v>
      </c>
      <c r="B276" s="134" t="s">
        <v>3283</v>
      </c>
      <c r="C276" s="133" t="s">
        <v>719</v>
      </c>
      <c r="D276" s="133" t="s">
        <v>777</v>
      </c>
      <c r="E276" s="134" t="s">
        <v>1358</v>
      </c>
      <c r="F276" s="135">
        <v>6</v>
      </c>
      <c r="G276" s="135" t="s">
        <v>3284</v>
      </c>
      <c r="H276" s="135" t="s">
        <v>3284</v>
      </c>
      <c r="I276" s="86" t="s">
        <v>3285</v>
      </c>
      <c r="J276" s="86" t="s">
        <v>2725</v>
      </c>
      <c r="K276" s="22">
        <v>45139</v>
      </c>
      <c r="L276" s="86"/>
      <c r="M276" s="181" t="s">
        <v>4143</v>
      </c>
    </row>
    <row r="277" spans="1:13" ht="43.2" hidden="1" x14ac:dyDescent="0.3">
      <c r="A277" s="86" t="s">
        <v>1721</v>
      </c>
      <c r="B277" s="134" t="s">
        <v>3286</v>
      </c>
      <c r="C277" s="133" t="s">
        <v>719</v>
      </c>
      <c r="D277" s="133" t="s">
        <v>777</v>
      </c>
      <c r="E277" s="134" t="s">
        <v>1358</v>
      </c>
      <c r="F277" s="135">
        <v>8</v>
      </c>
      <c r="G277" s="135" t="s">
        <v>3284</v>
      </c>
      <c r="H277" s="135" t="s">
        <v>1980</v>
      </c>
      <c r="I277" s="86" t="s">
        <v>3285</v>
      </c>
      <c r="J277" s="86" t="s">
        <v>3148</v>
      </c>
      <c r="K277" s="22">
        <v>45139</v>
      </c>
      <c r="L277" s="86"/>
      <c r="M277" s="181"/>
    </row>
    <row r="278" spans="1:13" hidden="1" x14ac:dyDescent="0.3">
      <c r="A278" s="86" t="s">
        <v>1723</v>
      </c>
      <c r="B278" s="134" t="s">
        <v>3287</v>
      </c>
      <c r="C278" s="133" t="s">
        <v>719</v>
      </c>
      <c r="D278" s="133" t="s">
        <v>777</v>
      </c>
      <c r="E278" s="134" t="s">
        <v>1358</v>
      </c>
      <c r="F278" s="135">
        <v>8</v>
      </c>
      <c r="G278" s="135" t="s">
        <v>3284</v>
      </c>
      <c r="H278" s="135" t="s">
        <v>432</v>
      </c>
      <c r="I278" s="86" t="s">
        <v>3285</v>
      </c>
      <c r="J278" s="86" t="s">
        <v>3151</v>
      </c>
      <c r="K278" s="22">
        <v>45139</v>
      </c>
      <c r="L278" s="86"/>
      <c r="M278" s="181"/>
    </row>
    <row r="279" spans="1:13" ht="43.2" hidden="1" x14ac:dyDescent="0.3">
      <c r="A279" s="86" t="s">
        <v>1724</v>
      </c>
      <c r="B279" s="134" t="s">
        <v>3288</v>
      </c>
      <c r="C279" s="133" t="s">
        <v>719</v>
      </c>
      <c r="D279" s="133" t="s">
        <v>777</v>
      </c>
      <c r="E279" s="134" t="s">
        <v>1358</v>
      </c>
      <c r="F279" s="135">
        <v>8</v>
      </c>
      <c r="G279" s="135" t="s">
        <v>3284</v>
      </c>
      <c r="H279" s="135" t="s">
        <v>3272</v>
      </c>
      <c r="I279" s="86" t="s">
        <v>3285</v>
      </c>
      <c r="J279" s="86" t="s">
        <v>2863</v>
      </c>
      <c r="K279" s="22">
        <v>45139</v>
      </c>
      <c r="L279" s="86"/>
      <c r="M279" s="181"/>
    </row>
    <row r="280" spans="1:13" ht="28.8" hidden="1" x14ac:dyDescent="0.3">
      <c r="A280" s="86" t="s">
        <v>1725</v>
      </c>
      <c r="B280" s="134" t="s">
        <v>3289</v>
      </c>
      <c r="C280" s="133" t="s">
        <v>719</v>
      </c>
      <c r="D280" s="133" t="s">
        <v>777</v>
      </c>
      <c r="E280" s="134" t="s">
        <v>1358</v>
      </c>
      <c r="F280" s="135">
        <v>8</v>
      </c>
      <c r="G280" s="135" t="s">
        <v>3284</v>
      </c>
      <c r="H280" s="135" t="s">
        <v>3274</v>
      </c>
      <c r="I280" s="86" t="s">
        <v>3285</v>
      </c>
      <c r="J280" s="86" t="s">
        <v>2757</v>
      </c>
      <c r="K280" s="22">
        <v>45139</v>
      </c>
      <c r="L280" s="86"/>
      <c r="M280" s="181"/>
    </row>
    <row r="281" spans="1:13" ht="28.8" hidden="1" x14ac:dyDescent="0.3">
      <c r="A281" s="86" t="s">
        <v>1727</v>
      </c>
      <c r="B281" s="134" t="s">
        <v>3290</v>
      </c>
      <c r="C281" s="133" t="s">
        <v>719</v>
      </c>
      <c r="D281" s="133" t="s">
        <v>777</v>
      </c>
      <c r="E281" s="134" t="s">
        <v>1358</v>
      </c>
      <c r="F281" s="135">
        <v>6</v>
      </c>
      <c r="G281" s="135" t="s">
        <v>1985</v>
      </c>
      <c r="H281" s="135" t="s">
        <v>1985</v>
      </c>
      <c r="I281" s="86" t="s">
        <v>3291</v>
      </c>
      <c r="J281" s="86" t="s">
        <v>2725</v>
      </c>
      <c r="K281" s="22">
        <v>45139</v>
      </c>
      <c r="L281" s="86"/>
      <c r="M281" s="181" t="s">
        <v>4143</v>
      </c>
    </row>
    <row r="282" spans="1:13" ht="28.8" hidden="1" x14ac:dyDescent="0.3">
      <c r="A282" s="86" t="s">
        <v>1728</v>
      </c>
      <c r="B282" s="134" t="s">
        <v>3292</v>
      </c>
      <c r="C282" s="133" t="s">
        <v>719</v>
      </c>
      <c r="D282" s="133" t="s">
        <v>777</v>
      </c>
      <c r="E282" s="134" t="s">
        <v>1358</v>
      </c>
      <c r="F282" s="135">
        <v>8</v>
      </c>
      <c r="G282" s="135" t="s">
        <v>1985</v>
      </c>
      <c r="H282" s="135" t="s">
        <v>3160</v>
      </c>
      <c r="I282" s="86" t="s">
        <v>3291</v>
      </c>
      <c r="J282" s="86" t="s">
        <v>2813</v>
      </c>
      <c r="K282" s="22">
        <v>45139</v>
      </c>
      <c r="L282" s="86"/>
      <c r="M282" s="181"/>
    </row>
    <row r="283" spans="1:13" ht="43.2" hidden="1" x14ac:dyDescent="0.3">
      <c r="A283" s="86" t="s">
        <v>1729</v>
      </c>
      <c r="B283" s="134" t="s">
        <v>3293</v>
      </c>
      <c r="C283" s="133" t="s">
        <v>719</v>
      </c>
      <c r="D283" s="133" t="s">
        <v>777</v>
      </c>
      <c r="E283" s="134" t="s">
        <v>1358</v>
      </c>
      <c r="F283" s="135">
        <v>8</v>
      </c>
      <c r="G283" s="135" t="s">
        <v>1985</v>
      </c>
      <c r="H283" s="135" t="s">
        <v>3272</v>
      </c>
      <c r="I283" s="86" t="s">
        <v>3291</v>
      </c>
      <c r="J283" s="86" t="s">
        <v>2863</v>
      </c>
      <c r="K283" s="22">
        <v>45139</v>
      </c>
      <c r="L283" s="86"/>
      <c r="M283" s="181"/>
    </row>
    <row r="284" spans="1:13" ht="28.8" hidden="1" x14ac:dyDescent="0.3">
      <c r="A284" s="86" t="s">
        <v>1730</v>
      </c>
      <c r="B284" s="134" t="s">
        <v>3294</v>
      </c>
      <c r="C284" s="133" t="s">
        <v>719</v>
      </c>
      <c r="D284" s="133" t="s">
        <v>777</v>
      </c>
      <c r="E284" s="134" t="s">
        <v>1358</v>
      </c>
      <c r="F284" s="135">
        <v>8</v>
      </c>
      <c r="G284" s="135" t="s">
        <v>1985</v>
      </c>
      <c r="H284" s="135" t="s">
        <v>3274</v>
      </c>
      <c r="I284" s="86" t="s">
        <v>3291</v>
      </c>
      <c r="J284" s="86" t="s">
        <v>2757</v>
      </c>
      <c r="K284" s="22">
        <v>45139</v>
      </c>
      <c r="L284" s="86"/>
      <c r="M284" s="181"/>
    </row>
    <row r="285" spans="1:13" ht="57.6" hidden="1" x14ac:dyDescent="0.3">
      <c r="A285" s="86" t="s">
        <v>1731</v>
      </c>
      <c r="B285" s="134" t="s">
        <v>3295</v>
      </c>
      <c r="C285" s="133" t="s">
        <v>719</v>
      </c>
      <c r="D285" s="133" t="s">
        <v>1035</v>
      </c>
      <c r="E285" s="134" t="s">
        <v>1358</v>
      </c>
      <c r="F285" s="135">
        <v>4</v>
      </c>
      <c r="G285" s="135" t="s">
        <v>1990</v>
      </c>
      <c r="H285" s="135" t="s">
        <v>1991</v>
      </c>
      <c r="I285" s="86" t="s">
        <v>3296</v>
      </c>
      <c r="J285" s="86" t="s">
        <v>2725</v>
      </c>
      <c r="K285" s="22">
        <v>45139</v>
      </c>
      <c r="L285" s="86"/>
      <c r="M285" s="181" t="s">
        <v>4143</v>
      </c>
    </row>
    <row r="286" spans="1:13" hidden="1" x14ac:dyDescent="0.3">
      <c r="A286" s="86" t="s">
        <v>1732</v>
      </c>
      <c r="B286" s="134" t="s">
        <v>3297</v>
      </c>
      <c r="C286" s="133" t="s">
        <v>719</v>
      </c>
      <c r="D286" s="133" t="s">
        <v>1035</v>
      </c>
      <c r="E286" s="134" t="s">
        <v>1358</v>
      </c>
      <c r="F286" s="135">
        <v>6</v>
      </c>
      <c r="G286" s="135" t="s">
        <v>3298</v>
      </c>
      <c r="H286" s="135" t="s">
        <v>3298</v>
      </c>
      <c r="I286" s="86" t="s">
        <v>3299</v>
      </c>
      <c r="J286" s="86" t="s">
        <v>2725</v>
      </c>
      <c r="K286" s="22">
        <v>45139</v>
      </c>
      <c r="L286" s="86"/>
      <c r="M286" s="181"/>
    </row>
    <row r="287" spans="1:13" ht="72" hidden="1" x14ac:dyDescent="0.3">
      <c r="A287" s="86" t="s">
        <v>1733</v>
      </c>
      <c r="B287" s="134" t="s">
        <v>3300</v>
      </c>
      <c r="C287" s="133" t="s">
        <v>719</v>
      </c>
      <c r="D287" s="133" t="s">
        <v>1035</v>
      </c>
      <c r="E287" s="134" t="s">
        <v>1358</v>
      </c>
      <c r="F287" s="135">
        <v>6</v>
      </c>
      <c r="G287" s="135" t="s">
        <v>1994</v>
      </c>
      <c r="H287" s="135" t="s">
        <v>1994</v>
      </c>
      <c r="I287" s="86" t="s">
        <v>3301</v>
      </c>
      <c r="J287" s="86" t="s">
        <v>2725</v>
      </c>
      <c r="K287" s="22">
        <v>45139</v>
      </c>
      <c r="L287" s="86"/>
      <c r="M287" s="181" t="s">
        <v>4143</v>
      </c>
    </row>
    <row r="288" spans="1:13" ht="43.2" hidden="1" x14ac:dyDescent="0.3">
      <c r="A288" s="86" t="s">
        <v>1735</v>
      </c>
      <c r="B288" s="134" t="s">
        <v>3302</v>
      </c>
      <c r="C288" s="133" t="s">
        <v>719</v>
      </c>
      <c r="D288" s="133" t="s">
        <v>1035</v>
      </c>
      <c r="E288" s="134" t="s">
        <v>1358</v>
      </c>
      <c r="F288" s="135">
        <v>8</v>
      </c>
      <c r="G288" s="136" t="s">
        <v>1994</v>
      </c>
      <c r="H288" s="136" t="s">
        <v>3303</v>
      </c>
      <c r="I288" s="86" t="s">
        <v>3301</v>
      </c>
      <c r="J288" s="86" t="s">
        <v>2755</v>
      </c>
      <c r="K288" s="22">
        <v>45139</v>
      </c>
      <c r="L288" s="86"/>
      <c r="M288" s="181"/>
    </row>
    <row r="289" spans="1:13" ht="43.2" hidden="1" x14ac:dyDescent="0.3">
      <c r="A289" s="86" t="s">
        <v>1738</v>
      </c>
      <c r="B289" s="134" t="s">
        <v>3304</v>
      </c>
      <c r="C289" s="133" t="s">
        <v>719</v>
      </c>
      <c r="D289" s="133" t="s">
        <v>1035</v>
      </c>
      <c r="E289" s="134" t="s">
        <v>1358</v>
      </c>
      <c r="F289" s="135">
        <v>8</v>
      </c>
      <c r="G289" s="135" t="s">
        <v>1994</v>
      </c>
      <c r="H289" s="135" t="s">
        <v>3305</v>
      </c>
      <c r="I289" s="86" t="s">
        <v>3301</v>
      </c>
      <c r="J289" s="86" t="s">
        <v>1360</v>
      </c>
      <c r="K289" s="22">
        <v>45139</v>
      </c>
      <c r="L289" s="86"/>
      <c r="M289" s="181"/>
    </row>
    <row r="290" spans="1:13" ht="57.6" hidden="1" x14ac:dyDescent="0.3">
      <c r="A290" s="86" t="s">
        <v>1739</v>
      </c>
      <c r="B290" s="134" t="s">
        <v>3306</v>
      </c>
      <c r="C290" s="133" t="s">
        <v>719</v>
      </c>
      <c r="D290" s="133" t="s">
        <v>1035</v>
      </c>
      <c r="E290" s="134" t="s">
        <v>1358</v>
      </c>
      <c r="F290" s="135">
        <v>6</v>
      </c>
      <c r="G290" s="135" t="s">
        <v>1998</v>
      </c>
      <c r="H290" s="135" t="s">
        <v>1998</v>
      </c>
      <c r="I290" s="86" t="s">
        <v>3307</v>
      </c>
      <c r="J290" s="86" t="s">
        <v>2725</v>
      </c>
      <c r="K290" s="22">
        <v>45139</v>
      </c>
      <c r="L290" s="86"/>
      <c r="M290" s="181" t="s">
        <v>4143</v>
      </c>
    </row>
    <row r="291" spans="1:13" ht="43.2" hidden="1" x14ac:dyDescent="0.3">
      <c r="A291" s="86" t="s">
        <v>1740</v>
      </c>
      <c r="B291" s="134" t="s">
        <v>3308</v>
      </c>
      <c r="C291" s="133" t="s">
        <v>719</v>
      </c>
      <c r="D291" s="133" t="s">
        <v>1035</v>
      </c>
      <c r="E291" s="134" t="s">
        <v>1358</v>
      </c>
      <c r="F291" s="135">
        <v>8</v>
      </c>
      <c r="G291" s="135" t="s">
        <v>1998</v>
      </c>
      <c r="H291" s="135" t="s">
        <v>2000</v>
      </c>
      <c r="I291" s="86" t="s">
        <v>3307</v>
      </c>
      <c r="J291" s="86" t="s">
        <v>2824</v>
      </c>
      <c r="K291" s="22">
        <v>45139</v>
      </c>
      <c r="L291" s="86"/>
      <c r="M291" s="181"/>
    </row>
    <row r="292" spans="1:13" ht="28.8" hidden="1" x14ac:dyDescent="0.3">
      <c r="A292" s="86" t="s">
        <v>1742</v>
      </c>
      <c r="B292" s="134" t="s">
        <v>3309</v>
      </c>
      <c r="C292" s="133" t="s">
        <v>719</v>
      </c>
      <c r="D292" s="133" t="s">
        <v>1035</v>
      </c>
      <c r="E292" s="134" t="s">
        <v>1358</v>
      </c>
      <c r="F292" s="135">
        <v>8</v>
      </c>
      <c r="G292" s="135" t="s">
        <v>1998</v>
      </c>
      <c r="H292" s="135" t="s">
        <v>2909</v>
      </c>
      <c r="I292" s="86" t="s">
        <v>3307</v>
      </c>
      <c r="J292" s="86" t="s">
        <v>2827</v>
      </c>
      <c r="K292" s="22">
        <v>45139</v>
      </c>
      <c r="L292" s="86"/>
      <c r="M292" s="181"/>
    </row>
    <row r="293" spans="1:13" ht="28.8" hidden="1" x14ac:dyDescent="0.3">
      <c r="A293" s="86" t="s">
        <v>1744</v>
      </c>
      <c r="B293" s="134" t="s">
        <v>3310</v>
      </c>
      <c r="C293" s="133" t="s">
        <v>719</v>
      </c>
      <c r="D293" s="133" t="s">
        <v>1035</v>
      </c>
      <c r="E293" s="134" t="s">
        <v>1358</v>
      </c>
      <c r="F293" s="135">
        <v>8</v>
      </c>
      <c r="G293" s="135" t="s">
        <v>1998</v>
      </c>
      <c r="H293" s="136" t="s">
        <v>2003</v>
      </c>
      <c r="I293" s="86" t="s">
        <v>3307</v>
      </c>
      <c r="J293" s="86" t="s">
        <v>2813</v>
      </c>
      <c r="K293" s="22">
        <v>45139</v>
      </c>
      <c r="L293" s="86"/>
      <c r="M293" s="181"/>
    </row>
    <row r="294" spans="1:13" ht="28.8" hidden="1" x14ac:dyDescent="0.3">
      <c r="A294" s="86" t="s">
        <v>1746</v>
      </c>
      <c r="B294" s="134" t="s">
        <v>3311</v>
      </c>
      <c r="C294" s="133" t="s">
        <v>719</v>
      </c>
      <c r="D294" s="133" t="s">
        <v>1035</v>
      </c>
      <c r="E294" s="134" t="s">
        <v>1358</v>
      </c>
      <c r="F294" s="135">
        <v>8</v>
      </c>
      <c r="G294" s="135" t="s">
        <v>1998</v>
      </c>
      <c r="H294" s="135" t="s">
        <v>2909</v>
      </c>
      <c r="I294" s="86" t="s">
        <v>3307</v>
      </c>
      <c r="J294" s="86" t="s">
        <v>1360</v>
      </c>
      <c r="K294" s="22">
        <v>45139</v>
      </c>
      <c r="L294" s="86"/>
      <c r="M294" s="181"/>
    </row>
    <row r="295" spans="1:13" ht="43.2" hidden="1" x14ac:dyDescent="0.3">
      <c r="A295" s="86" t="s">
        <v>1747</v>
      </c>
      <c r="B295" s="134" t="s">
        <v>3312</v>
      </c>
      <c r="C295" s="133" t="s">
        <v>719</v>
      </c>
      <c r="D295" s="133" t="s">
        <v>777</v>
      </c>
      <c r="E295" s="134" t="s">
        <v>1358</v>
      </c>
      <c r="F295" s="135">
        <v>4</v>
      </c>
      <c r="G295" s="135" t="s">
        <v>3313</v>
      </c>
      <c r="H295" s="135" t="s">
        <v>3313</v>
      </c>
      <c r="I295" s="86" t="s">
        <v>3314</v>
      </c>
      <c r="J295" s="86" t="s">
        <v>2725</v>
      </c>
      <c r="K295" s="22">
        <v>45139</v>
      </c>
      <c r="L295" s="86"/>
      <c r="M295" s="181" t="s">
        <v>4143</v>
      </c>
    </row>
    <row r="296" spans="1:13" ht="86.4" hidden="1" x14ac:dyDescent="0.3">
      <c r="A296" s="86" t="s">
        <v>1748</v>
      </c>
      <c r="B296" s="134" t="s">
        <v>3315</v>
      </c>
      <c r="C296" s="133" t="s">
        <v>719</v>
      </c>
      <c r="D296" s="133" t="s">
        <v>777</v>
      </c>
      <c r="E296" s="134" t="s">
        <v>1358</v>
      </c>
      <c r="F296" s="135">
        <v>6</v>
      </c>
      <c r="G296" s="135" t="s">
        <v>2007</v>
      </c>
      <c r="H296" s="136" t="s">
        <v>2007</v>
      </c>
      <c r="I296" s="86" t="s">
        <v>3316</v>
      </c>
      <c r="J296" s="86" t="s">
        <v>2725</v>
      </c>
      <c r="K296" s="22">
        <v>45139</v>
      </c>
      <c r="L296" s="86"/>
      <c r="M296" s="181"/>
    </row>
    <row r="297" spans="1:13" ht="43.2" hidden="1" x14ac:dyDescent="0.3">
      <c r="A297" s="86" t="s">
        <v>1750</v>
      </c>
      <c r="B297" s="134" t="s">
        <v>3317</v>
      </c>
      <c r="C297" s="133" t="s">
        <v>719</v>
      </c>
      <c r="D297" s="133" t="s">
        <v>777</v>
      </c>
      <c r="E297" s="134" t="s">
        <v>1358</v>
      </c>
      <c r="F297" s="135">
        <v>6</v>
      </c>
      <c r="G297" s="135" t="s">
        <v>2957</v>
      </c>
      <c r="H297" s="135" t="s">
        <v>2957</v>
      </c>
      <c r="I297" s="86" t="s">
        <v>3318</v>
      </c>
      <c r="J297" s="86" t="s">
        <v>2725</v>
      </c>
      <c r="K297" s="22">
        <v>45139</v>
      </c>
      <c r="L297" s="86"/>
      <c r="M297" s="181" t="s">
        <v>4143</v>
      </c>
    </row>
    <row r="298" spans="1:13" ht="28.8" hidden="1" x14ac:dyDescent="0.3">
      <c r="A298" s="86" t="s">
        <v>1751</v>
      </c>
      <c r="B298" s="134" t="s">
        <v>3319</v>
      </c>
      <c r="C298" s="133" t="s">
        <v>719</v>
      </c>
      <c r="D298" s="133" t="s">
        <v>777</v>
      </c>
      <c r="E298" s="134" t="s">
        <v>1358</v>
      </c>
      <c r="F298" s="135">
        <v>8</v>
      </c>
      <c r="G298" s="136" t="s">
        <v>2957</v>
      </c>
      <c r="H298" s="136" t="s">
        <v>3303</v>
      </c>
      <c r="I298" s="86" t="s">
        <v>3318</v>
      </c>
      <c r="J298" s="86" t="s">
        <v>2755</v>
      </c>
      <c r="K298" s="22">
        <v>45139</v>
      </c>
      <c r="L298" s="86"/>
      <c r="M298" s="181"/>
    </row>
    <row r="299" spans="1:13" ht="28.8" hidden="1" x14ac:dyDescent="0.3">
      <c r="A299" s="86" t="s">
        <v>1754</v>
      </c>
      <c r="B299" s="134" t="s">
        <v>3320</v>
      </c>
      <c r="C299" s="133" t="s">
        <v>719</v>
      </c>
      <c r="D299" s="133" t="s">
        <v>777</v>
      </c>
      <c r="E299" s="134" t="s">
        <v>1358</v>
      </c>
      <c r="F299" s="135">
        <v>8</v>
      </c>
      <c r="G299" s="135" t="s">
        <v>2957</v>
      </c>
      <c r="H299" s="135" t="s">
        <v>3305</v>
      </c>
      <c r="I299" s="86" t="s">
        <v>3318</v>
      </c>
      <c r="J299" s="86" t="s">
        <v>2757</v>
      </c>
      <c r="K299" s="22">
        <v>45139</v>
      </c>
      <c r="L299" s="86"/>
      <c r="M299" s="181"/>
    </row>
    <row r="300" spans="1:13" ht="28.8" hidden="1" x14ac:dyDescent="0.3">
      <c r="A300" s="86" t="s">
        <v>1755</v>
      </c>
      <c r="B300" s="134" t="s">
        <v>3321</v>
      </c>
      <c r="C300" s="133" t="s">
        <v>719</v>
      </c>
      <c r="D300" s="133" t="s">
        <v>777</v>
      </c>
      <c r="E300" s="134" t="s">
        <v>1358</v>
      </c>
      <c r="F300" s="135">
        <v>6</v>
      </c>
      <c r="G300" s="135" t="s">
        <v>2949</v>
      </c>
      <c r="H300" s="135" t="s">
        <v>2949</v>
      </c>
      <c r="I300" s="86" t="s">
        <v>3322</v>
      </c>
      <c r="J300" s="86" t="s">
        <v>2725</v>
      </c>
      <c r="K300" s="22">
        <v>45139</v>
      </c>
      <c r="L300" s="86"/>
      <c r="M300" s="181" t="s">
        <v>4143</v>
      </c>
    </row>
    <row r="301" spans="1:13" ht="28.8" hidden="1" x14ac:dyDescent="0.3">
      <c r="A301" s="86" t="s">
        <v>1756</v>
      </c>
      <c r="B301" s="134" t="s">
        <v>3323</v>
      </c>
      <c r="C301" s="133" t="s">
        <v>719</v>
      </c>
      <c r="D301" s="133" t="s">
        <v>777</v>
      </c>
      <c r="E301" s="134" t="s">
        <v>1358</v>
      </c>
      <c r="F301" s="135">
        <v>8</v>
      </c>
      <c r="G301" s="135" t="s">
        <v>2949</v>
      </c>
      <c r="H301" s="135" t="s">
        <v>3303</v>
      </c>
      <c r="I301" s="86" t="s">
        <v>3322</v>
      </c>
      <c r="J301" s="86" t="s">
        <v>2755</v>
      </c>
      <c r="K301" s="22">
        <v>45139</v>
      </c>
      <c r="L301" s="86"/>
      <c r="M301" s="181"/>
    </row>
    <row r="302" spans="1:13" ht="28.8" hidden="1" x14ac:dyDescent="0.3">
      <c r="A302" s="86" t="s">
        <v>1757</v>
      </c>
      <c r="B302" s="134" t="s">
        <v>3324</v>
      </c>
      <c r="C302" s="133" t="s">
        <v>719</v>
      </c>
      <c r="D302" s="133" t="s">
        <v>777</v>
      </c>
      <c r="E302" s="134" t="s">
        <v>1358</v>
      </c>
      <c r="F302" s="135">
        <v>8</v>
      </c>
      <c r="G302" s="135" t="s">
        <v>2949</v>
      </c>
      <c r="H302" s="135" t="s">
        <v>3305</v>
      </c>
      <c r="I302" s="86" t="s">
        <v>3322</v>
      </c>
      <c r="J302" s="86" t="s">
        <v>2757</v>
      </c>
      <c r="K302" s="22">
        <v>45139</v>
      </c>
      <c r="L302" s="86"/>
      <c r="M302" s="181"/>
    </row>
    <row r="303" spans="1:13" ht="28.8" hidden="1" x14ac:dyDescent="0.3">
      <c r="A303" s="86" t="s">
        <v>1758</v>
      </c>
      <c r="B303" s="134" t="s">
        <v>3325</v>
      </c>
      <c r="C303" s="133" t="s">
        <v>719</v>
      </c>
      <c r="D303" s="133" t="s">
        <v>777</v>
      </c>
      <c r="E303" s="134" t="s">
        <v>1358</v>
      </c>
      <c r="F303" s="135">
        <v>6</v>
      </c>
      <c r="G303" s="135" t="s">
        <v>2952</v>
      </c>
      <c r="H303" s="135" t="s">
        <v>2952</v>
      </c>
      <c r="I303" s="86" t="s">
        <v>3326</v>
      </c>
      <c r="J303" s="86" t="s">
        <v>2725</v>
      </c>
      <c r="K303" s="22">
        <v>45139</v>
      </c>
      <c r="L303" s="86"/>
      <c r="M303" s="181" t="s">
        <v>4143</v>
      </c>
    </row>
    <row r="304" spans="1:13" ht="28.8" hidden="1" x14ac:dyDescent="0.3">
      <c r="A304" s="86" t="s">
        <v>1760</v>
      </c>
      <c r="B304" s="134" t="s">
        <v>3327</v>
      </c>
      <c r="C304" s="133" t="s">
        <v>719</v>
      </c>
      <c r="D304" s="133" t="s">
        <v>777</v>
      </c>
      <c r="E304" s="134" t="s">
        <v>1358</v>
      </c>
      <c r="F304" s="135">
        <v>8</v>
      </c>
      <c r="G304" s="135" t="s">
        <v>2952</v>
      </c>
      <c r="H304" s="135" t="s">
        <v>3303</v>
      </c>
      <c r="I304" s="86" t="s">
        <v>3326</v>
      </c>
      <c r="J304" s="86" t="s">
        <v>2755</v>
      </c>
      <c r="K304" s="22">
        <v>45139</v>
      </c>
      <c r="L304" s="86"/>
      <c r="M304" s="181"/>
    </row>
    <row r="305" spans="1:13" ht="28.8" hidden="1" x14ac:dyDescent="0.3">
      <c r="A305" s="86" t="s">
        <v>1761</v>
      </c>
      <c r="B305" s="134" t="s">
        <v>3328</v>
      </c>
      <c r="C305" s="133" t="s">
        <v>719</v>
      </c>
      <c r="D305" s="133" t="s">
        <v>777</v>
      </c>
      <c r="E305" s="134" t="s">
        <v>1358</v>
      </c>
      <c r="F305" s="135">
        <v>8</v>
      </c>
      <c r="G305" s="135" t="s">
        <v>2952</v>
      </c>
      <c r="H305" s="135" t="s">
        <v>3305</v>
      </c>
      <c r="I305" s="86" t="s">
        <v>3326</v>
      </c>
      <c r="J305" s="86" t="s">
        <v>2757</v>
      </c>
      <c r="K305" s="22">
        <v>45139</v>
      </c>
      <c r="L305" s="86"/>
      <c r="M305" s="181"/>
    </row>
    <row r="306" spans="1:13" ht="43.2" hidden="1" x14ac:dyDescent="0.3">
      <c r="A306" s="86" t="s">
        <v>1762</v>
      </c>
      <c r="B306" s="134" t="s">
        <v>3329</v>
      </c>
      <c r="C306" s="133" t="s">
        <v>719</v>
      </c>
      <c r="D306" s="133" t="s">
        <v>777</v>
      </c>
      <c r="E306" s="134" t="s">
        <v>1358</v>
      </c>
      <c r="F306" s="135">
        <v>6</v>
      </c>
      <c r="G306" s="135" t="s">
        <v>2018</v>
      </c>
      <c r="H306" s="135" t="s">
        <v>2018</v>
      </c>
      <c r="I306" s="86" t="s">
        <v>3330</v>
      </c>
      <c r="J306" s="86" t="s">
        <v>2725</v>
      </c>
      <c r="K306" s="22">
        <v>45139</v>
      </c>
      <c r="L306" s="86"/>
      <c r="M306" s="181" t="s">
        <v>4143</v>
      </c>
    </row>
    <row r="307" spans="1:13" ht="28.8" hidden="1" x14ac:dyDescent="0.3">
      <c r="A307" s="86" t="s">
        <v>1764</v>
      </c>
      <c r="B307" s="134" t="s">
        <v>3331</v>
      </c>
      <c r="C307" s="133" t="s">
        <v>719</v>
      </c>
      <c r="D307" s="133" t="s">
        <v>777</v>
      </c>
      <c r="E307" s="134" t="s">
        <v>1358</v>
      </c>
      <c r="F307" s="135">
        <v>8</v>
      </c>
      <c r="G307" s="135" t="s">
        <v>2018</v>
      </c>
      <c r="H307" s="135" t="s">
        <v>3303</v>
      </c>
      <c r="I307" s="86" t="s">
        <v>3330</v>
      </c>
      <c r="J307" s="86" t="s">
        <v>2755</v>
      </c>
      <c r="K307" s="22">
        <v>45139</v>
      </c>
      <c r="L307" s="86"/>
      <c r="M307" s="181"/>
    </row>
    <row r="308" spans="1:13" ht="28.8" hidden="1" x14ac:dyDescent="0.3">
      <c r="A308" s="86" t="s">
        <v>1765</v>
      </c>
      <c r="B308" s="134" t="s">
        <v>3332</v>
      </c>
      <c r="C308" s="133" t="s">
        <v>719</v>
      </c>
      <c r="D308" s="133" t="s">
        <v>777</v>
      </c>
      <c r="E308" s="134" t="s">
        <v>1358</v>
      </c>
      <c r="F308" s="135">
        <v>8</v>
      </c>
      <c r="G308" s="135" t="s">
        <v>2018</v>
      </c>
      <c r="H308" s="135" t="s">
        <v>3305</v>
      </c>
      <c r="I308" s="86" t="s">
        <v>3330</v>
      </c>
      <c r="J308" s="86" t="s">
        <v>2757</v>
      </c>
      <c r="K308" s="22">
        <v>45139</v>
      </c>
      <c r="L308" s="86"/>
      <c r="M308" s="181"/>
    </row>
    <row r="309" spans="1:13" ht="43.2" hidden="1" x14ac:dyDescent="0.3">
      <c r="A309" s="86" t="s">
        <v>1766</v>
      </c>
      <c r="B309" s="134" t="s">
        <v>3333</v>
      </c>
      <c r="C309" s="133" t="s">
        <v>719</v>
      </c>
      <c r="D309" s="133" t="s">
        <v>777</v>
      </c>
      <c r="E309" s="134" t="s">
        <v>1358</v>
      </c>
      <c r="F309" s="135">
        <v>6</v>
      </c>
      <c r="G309" s="135" t="s">
        <v>2957</v>
      </c>
      <c r="H309" s="135" t="s">
        <v>2957</v>
      </c>
      <c r="I309" s="86" t="s">
        <v>3334</v>
      </c>
      <c r="J309" s="86" t="s">
        <v>2725</v>
      </c>
      <c r="K309" s="22">
        <v>45139</v>
      </c>
      <c r="L309" s="86"/>
      <c r="M309" s="181" t="s">
        <v>4143</v>
      </c>
    </row>
    <row r="310" spans="1:13" ht="28.8" hidden="1" x14ac:dyDescent="0.3">
      <c r="A310" s="86" t="s">
        <v>1767</v>
      </c>
      <c r="B310" s="134" t="s">
        <v>3335</v>
      </c>
      <c r="C310" s="133" t="s">
        <v>719</v>
      </c>
      <c r="D310" s="133" t="s">
        <v>777</v>
      </c>
      <c r="E310" s="134" t="s">
        <v>1358</v>
      </c>
      <c r="F310" s="135">
        <v>8</v>
      </c>
      <c r="G310" s="135" t="s">
        <v>2957</v>
      </c>
      <c r="H310" s="135" t="s">
        <v>3303</v>
      </c>
      <c r="I310" s="86" t="s">
        <v>3334</v>
      </c>
      <c r="J310" s="86" t="s">
        <v>2755</v>
      </c>
      <c r="K310" s="22">
        <v>45139</v>
      </c>
      <c r="L310" s="86"/>
      <c r="M310" s="181"/>
    </row>
    <row r="311" spans="1:13" ht="28.8" hidden="1" x14ac:dyDescent="0.3">
      <c r="A311" s="86" t="s">
        <v>1768</v>
      </c>
      <c r="B311" s="134" t="s">
        <v>3336</v>
      </c>
      <c r="C311" s="133" t="s">
        <v>719</v>
      </c>
      <c r="D311" s="133" t="s">
        <v>777</v>
      </c>
      <c r="E311" s="134" t="s">
        <v>1358</v>
      </c>
      <c r="F311" s="135">
        <v>8</v>
      </c>
      <c r="G311" s="135" t="s">
        <v>2957</v>
      </c>
      <c r="H311" s="135" t="s">
        <v>3305</v>
      </c>
      <c r="I311" s="86" t="s">
        <v>3334</v>
      </c>
      <c r="J311" s="86" t="s">
        <v>2757</v>
      </c>
      <c r="K311" s="22">
        <v>45139</v>
      </c>
      <c r="L311" s="86"/>
      <c r="M311" s="181"/>
    </row>
    <row r="312" spans="1:13" ht="28.8" hidden="1" x14ac:dyDescent="0.3">
      <c r="A312" s="86" t="s">
        <v>1770</v>
      </c>
      <c r="B312" s="134" t="s">
        <v>3337</v>
      </c>
      <c r="C312" s="133" t="s">
        <v>719</v>
      </c>
      <c r="D312" s="133" t="s">
        <v>777</v>
      </c>
      <c r="E312" s="134" t="s">
        <v>1358</v>
      </c>
      <c r="F312" s="135">
        <v>6</v>
      </c>
      <c r="G312" s="135" t="s">
        <v>2949</v>
      </c>
      <c r="H312" s="135" t="s">
        <v>2949</v>
      </c>
      <c r="I312" s="86" t="s">
        <v>3338</v>
      </c>
      <c r="J312" s="86" t="s">
        <v>2725</v>
      </c>
      <c r="K312" s="22">
        <v>45139</v>
      </c>
      <c r="L312" s="86"/>
      <c r="M312" s="181"/>
    </row>
    <row r="313" spans="1:13" ht="28.8" hidden="1" x14ac:dyDescent="0.3">
      <c r="A313" s="86" t="s">
        <v>1771</v>
      </c>
      <c r="B313" s="134" t="s">
        <v>3339</v>
      </c>
      <c r="C313" s="133" t="s">
        <v>719</v>
      </c>
      <c r="D313" s="133" t="s">
        <v>777</v>
      </c>
      <c r="E313" s="134" t="s">
        <v>1358</v>
      </c>
      <c r="F313" s="135">
        <v>6</v>
      </c>
      <c r="G313" s="135" t="s">
        <v>2952</v>
      </c>
      <c r="H313" s="136" t="s">
        <v>2952</v>
      </c>
      <c r="I313" s="86" t="s">
        <v>3340</v>
      </c>
      <c r="J313" s="86" t="s">
        <v>2725</v>
      </c>
      <c r="K313" s="22">
        <v>45139</v>
      </c>
      <c r="L313" s="86"/>
      <c r="M313" s="181"/>
    </row>
    <row r="314" spans="1:13" ht="86.4" hidden="1" x14ac:dyDescent="0.3">
      <c r="A314" s="86" t="s">
        <v>1773</v>
      </c>
      <c r="B314" s="134" t="s">
        <v>3341</v>
      </c>
      <c r="C314" s="133" t="s">
        <v>719</v>
      </c>
      <c r="D314" s="133" t="s">
        <v>777</v>
      </c>
      <c r="E314" s="134" t="s">
        <v>1358</v>
      </c>
      <c r="F314" s="135">
        <v>6</v>
      </c>
      <c r="G314" s="135" t="s">
        <v>2027</v>
      </c>
      <c r="H314" s="135" t="s">
        <v>2027</v>
      </c>
      <c r="I314" s="86" t="s">
        <v>3342</v>
      </c>
      <c r="J314" s="86" t="s">
        <v>2725</v>
      </c>
      <c r="K314" s="22">
        <v>45139</v>
      </c>
      <c r="L314" s="86"/>
      <c r="M314" s="181"/>
    </row>
    <row r="315" spans="1:13" ht="28.8" hidden="1" x14ac:dyDescent="0.3">
      <c r="A315" s="86" t="s">
        <v>1774</v>
      </c>
      <c r="B315" s="134" t="s">
        <v>3343</v>
      </c>
      <c r="C315" s="133" t="s">
        <v>719</v>
      </c>
      <c r="D315" s="133" t="s">
        <v>777</v>
      </c>
      <c r="E315" s="134" t="s">
        <v>1358</v>
      </c>
      <c r="F315" s="135">
        <v>6</v>
      </c>
      <c r="G315" s="135" t="s">
        <v>2949</v>
      </c>
      <c r="H315" s="135" t="s">
        <v>2949</v>
      </c>
      <c r="I315" s="86" t="s">
        <v>3344</v>
      </c>
      <c r="J315" s="86" t="s">
        <v>2725</v>
      </c>
      <c r="K315" s="22">
        <v>45139</v>
      </c>
      <c r="L315" s="86"/>
      <c r="M315" s="181" t="s">
        <v>4143</v>
      </c>
    </row>
    <row r="316" spans="1:13" ht="28.8" hidden="1" x14ac:dyDescent="0.3">
      <c r="A316" s="86" t="s">
        <v>1775</v>
      </c>
      <c r="B316" s="134" t="s">
        <v>3345</v>
      </c>
      <c r="C316" s="133" t="s">
        <v>719</v>
      </c>
      <c r="D316" s="133" t="s">
        <v>777</v>
      </c>
      <c r="E316" s="134" t="s">
        <v>1358</v>
      </c>
      <c r="F316" s="135">
        <v>8</v>
      </c>
      <c r="G316" s="135" t="s">
        <v>2949</v>
      </c>
      <c r="H316" s="135" t="s">
        <v>3303</v>
      </c>
      <c r="I316" s="86" t="s">
        <v>3344</v>
      </c>
      <c r="J316" s="86" t="s">
        <v>2755</v>
      </c>
      <c r="K316" s="22">
        <v>45139</v>
      </c>
      <c r="L316" s="86"/>
      <c r="M316" s="181"/>
    </row>
    <row r="317" spans="1:13" ht="28.8" hidden="1" x14ac:dyDescent="0.3">
      <c r="A317" s="86" t="s">
        <v>1776</v>
      </c>
      <c r="B317" s="134" t="s">
        <v>3346</v>
      </c>
      <c r="C317" s="133" t="s">
        <v>719</v>
      </c>
      <c r="D317" s="133" t="s">
        <v>777</v>
      </c>
      <c r="E317" s="134" t="s">
        <v>1358</v>
      </c>
      <c r="F317" s="135">
        <v>8</v>
      </c>
      <c r="G317" s="135" t="s">
        <v>2949</v>
      </c>
      <c r="H317" s="135" t="s">
        <v>3305</v>
      </c>
      <c r="I317" s="86" t="s">
        <v>3344</v>
      </c>
      <c r="J317" s="86" t="s">
        <v>2757</v>
      </c>
      <c r="K317" s="22">
        <v>45139</v>
      </c>
      <c r="L317" s="86"/>
      <c r="M317" s="181"/>
    </row>
    <row r="318" spans="1:13" ht="28.8" hidden="1" x14ac:dyDescent="0.3">
      <c r="A318" s="86" t="s">
        <v>1778</v>
      </c>
      <c r="B318" s="134" t="s">
        <v>3347</v>
      </c>
      <c r="C318" s="133" t="s">
        <v>719</v>
      </c>
      <c r="D318" s="133" t="s">
        <v>777</v>
      </c>
      <c r="E318" s="134" t="s">
        <v>1358</v>
      </c>
      <c r="F318" s="135">
        <v>6</v>
      </c>
      <c r="G318" s="135" t="s">
        <v>3000</v>
      </c>
      <c r="H318" s="135" t="s">
        <v>3000</v>
      </c>
      <c r="I318" s="86" t="s">
        <v>3348</v>
      </c>
      <c r="J318" s="86" t="s">
        <v>2725</v>
      </c>
      <c r="K318" s="22">
        <v>45139</v>
      </c>
      <c r="L318" s="86"/>
      <c r="M318" s="181" t="s">
        <v>4143</v>
      </c>
    </row>
    <row r="319" spans="1:13" ht="28.8" hidden="1" x14ac:dyDescent="0.3">
      <c r="A319" s="86" t="s">
        <v>1779</v>
      </c>
      <c r="B319" s="134" t="s">
        <v>3349</v>
      </c>
      <c r="C319" s="133" t="s">
        <v>719</v>
      </c>
      <c r="D319" s="133" t="s">
        <v>777</v>
      </c>
      <c r="E319" s="134" t="s">
        <v>1358</v>
      </c>
      <c r="F319" s="135">
        <v>8</v>
      </c>
      <c r="G319" s="135" t="s">
        <v>3000</v>
      </c>
      <c r="H319" s="135" t="s">
        <v>3303</v>
      </c>
      <c r="I319" s="86" t="s">
        <v>3348</v>
      </c>
      <c r="J319" s="86" t="s">
        <v>2755</v>
      </c>
      <c r="K319" s="22">
        <v>45139</v>
      </c>
      <c r="L319" s="86"/>
      <c r="M319" s="181"/>
    </row>
    <row r="320" spans="1:13" ht="28.8" hidden="1" x14ac:dyDescent="0.3">
      <c r="A320" s="86" t="s">
        <v>1780</v>
      </c>
      <c r="B320" s="134" t="s">
        <v>3350</v>
      </c>
      <c r="C320" s="133" t="s">
        <v>719</v>
      </c>
      <c r="D320" s="133" t="s">
        <v>777</v>
      </c>
      <c r="E320" s="134" t="s">
        <v>1358</v>
      </c>
      <c r="F320" s="135">
        <v>8</v>
      </c>
      <c r="G320" s="135" t="s">
        <v>3000</v>
      </c>
      <c r="H320" s="135" t="s">
        <v>3305</v>
      </c>
      <c r="I320" s="86" t="s">
        <v>3348</v>
      </c>
      <c r="J320" s="86" t="s">
        <v>2757</v>
      </c>
      <c r="K320" s="22">
        <v>45139</v>
      </c>
      <c r="L320" s="86"/>
      <c r="M320" s="181"/>
    </row>
    <row r="321" spans="1:13" ht="28.8" hidden="1" x14ac:dyDescent="0.3">
      <c r="A321" s="86" t="s">
        <v>1781</v>
      </c>
      <c r="B321" s="134" t="s">
        <v>3351</v>
      </c>
      <c r="C321" s="133" t="s">
        <v>719</v>
      </c>
      <c r="D321" s="133" t="s">
        <v>777</v>
      </c>
      <c r="E321" s="134" t="s">
        <v>1358</v>
      </c>
      <c r="F321" s="135">
        <v>6</v>
      </c>
      <c r="G321" s="135" t="s">
        <v>3006</v>
      </c>
      <c r="H321" s="135" t="s">
        <v>3006</v>
      </c>
      <c r="I321" s="86" t="s">
        <v>3352</v>
      </c>
      <c r="J321" s="86" t="s">
        <v>2725</v>
      </c>
      <c r="K321" s="22">
        <v>45139</v>
      </c>
      <c r="L321" s="86"/>
      <c r="M321" s="181" t="s">
        <v>4143</v>
      </c>
    </row>
    <row r="322" spans="1:13" ht="28.8" hidden="1" x14ac:dyDescent="0.3">
      <c r="A322" s="86" t="s">
        <v>1782</v>
      </c>
      <c r="B322" s="134" t="s">
        <v>3353</v>
      </c>
      <c r="C322" s="133" t="s">
        <v>719</v>
      </c>
      <c r="D322" s="133" t="s">
        <v>777</v>
      </c>
      <c r="E322" s="134" t="s">
        <v>1358</v>
      </c>
      <c r="F322" s="135">
        <v>8</v>
      </c>
      <c r="G322" s="135" t="s">
        <v>3006</v>
      </c>
      <c r="H322" s="135" t="s">
        <v>3303</v>
      </c>
      <c r="I322" s="86" t="s">
        <v>3352</v>
      </c>
      <c r="J322" s="86" t="s">
        <v>2755</v>
      </c>
      <c r="K322" s="22">
        <v>45139</v>
      </c>
      <c r="L322" s="86"/>
      <c r="M322" s="181"/>
    </row>
    <row r="323" spans="1:13" ht="28.8" hidden="1" x14ac:dyDescent="0.3">
      <c r="A323" s="86" t="s">
        <v>1783</v>
      </c>
      <c r="B323" s="134" t="s">
        <v>3354</v>
      </c>
      <c r="C323" s="133" t="s">
        <v>719</v>
      </c>
      <c r="D323" s="133" t="s">
        <v>777</v>
      </c>
      <c r="E323" s="134" t="s">
        <v>1358</v>
      </c>
      <c r="F323" s="135">
        <v>8</v>
      </c>
      <c r="G323" s="135" t="s">
        <v>3006</v>
      </c>
      <c r="H323" s="135" t="s">
        <v>3305</v>
      </c>
      <c r="I323" s="86" t="s">
        <v>3352</v>
      </c>
      <c r="J323" s="86" t="s">
        <v>2757</v>
      </c>
      <c r="K323" s="22">
        <v>45139</v>
      </c>
      <c r="L323" s="86"/>
      <c r="M323" s="181"/>
    </row>
    <row r="324" spans="1:13" ht="28.8" hidden="1" x14ac:dyDescent="0.3">
      <c r="A324" s="86" t="s">
        <v>1785</v>
      </c>
      <c r="B324" s="134" t="s">
        <v>3355</v>
      </c>
      <c r="C324" s="133" t="s">
        <v>719</v>
      </c>
      <c r="D324" s="133" t="s">
        <v>777</v>
      </c>
      <c r="E324" s="134" t="s">
        <v>1358</v>
      </c>
      <c r="F324" s="135">
        <v>6</v>
      </c>
      <c r="G324" s="135" t="s">
        <v>3011</v>
      </c>
      <c r="H324" s="135" t="s">
        <v>3011</v>
      </c>
      <c r="I324" s="86" t="s">
        <v>3356</v>
      </c>
      <c r="J324" s="86" t="s">
        <v>2725</v>
      </c>
      <c r="K324" s="22">
        <v>45139</v>
      </c>
      <c r="L324" s="86"/>
      <c r="M324" s="181" t="s">
        <v>4143</v>
      </c>
    </row>
    <row r="325" spans="1:13" ht="28.8" hidden="1" x14ac:dyDescent="0.3">
      <c r="A325" s="86" t="s">
        <v>1786</v>
      </c>
      <c r="B325" s="134" t="s">
        <v>3357</v>
      </c>
      <c r="C325" s="133" t="s">
        <v>719</v>
      </c>
      <c r="D325" s="133" t="s">
        <v>777</v>
      </c>
      <c r="E325" s="134" t="s">
        <v>1358</v>
      </c>
      <c r="F325" s="135">
        <v>8</v>
      </c>
      <c r="G325" s="135" t="s">
        <v>3011</v>
      </c>
      <c r="H325" s="135" t="s">
        <v>3303</v>
      </c>
      <c r="I325" s="86" t="s">
        <v>3356</v>
      </c>
      <c r="J325" s="86" t="s">
        <v>2755</v>
      </c>
      <c r="K325" s="22">
        <v>45139</v>
      </c>
      <c r="L325" s="86"/>
      <c r="M325" s="181"/>
    </row>
    <row r="326" spans="1:13" ht="28.8" hidden="1" x14ac:dyDescent="0.3">
      <c r="A326" s="86" t="s">
        <v>1787</v>
      </c>
      <c r="B326" s="134" t="s">
        <v>3358</v>
      </c>
      <c r="C326" s="133" t="s">
        <v>719</v>
      </c>
      <c r="D326" s="133" t="s">
        <v>777</v>
      </c>
      <c r="E326" s="134" t="s">
        <v>1358</v>
      </c>
      <c r="F326" s="135">
        <v>8</v>
      </c>
      <c r="G326" s="135" t="s">
        <v>3011</v>
      </c>
      <c r="H326" s="135" t="s">
        <v>3305</v>
      </c>
      <c r="I326" s="86" t="s">
        <v>3356</v>
      </c>
      <c r="J326" s="86" t="s">
        <v>2757</v>
      </c>
      <c r="K326" s="22">
        <v>45139</v>
      </c>
      <c r="L326" s="86"/>
      <c r="M326" s="181"/>
    </row>
    <row r="327" spans="1:13" ht="115.2" hidden="1" x14ac:dyDescent="0.3">
      <c r="A327" s="86" t="s">
        <v>1788</v>
      </c>
      <c r="B327" s="134" t="s">
        <v>3359</v>
      </c>
      <c r="C327" s="133" t="s">
        <v>719</v>
      </c>
      <c r="D327" s="133" t="s">
        <v>777</v>
      </c>
      <c r="E327" s="134" t="s">
        <v>1358</v>
      </c>
      <c r="F327" s="135">
        <v>6</v>
      </c>
      <c r="G327" s="135" t="s">
        <v>2041</v>
      </c>
      <c r="H327" s="135" t="s">
        <v>2041</v>
      </c>
      <c r="I327" s="86" t="s">
        <v>3360</v>
      </c>
      <c r="J327" s="86" t="s">
        <v>2725</v>
      </c>
      <c r="K327" s="22">
        <v>45139</v>
      </c>
      <c r="L327" s="86"/>
      <c r="M327" s="181" t="s">
        <v>4143</v>
      </c>
    </row>
    <row r="328" spans="1:13" ht="72" hidden="1" x14ac:dyDescent="0.3">
      <c r="A328" s="86" t="s">
        <v>1790</v>
      </c>
      <c r="B328" s="134" t="s">
        <v>3361</v>
      </c>
      <c r="C328" s="133" t="s">
        <v>719</v>
      </c>
      <c r="D328" s="133" t="s">
        <v>777</v>
      </c>
      <c r="E328" s="134" t="s">
        <v>1358</v>
      </c>
      <c r="F328" s="135">
        <v>8</v>
      </c>
      <c r="G328" s="135" t="s">
        <v>2041</v>
      </c>
      <c r="H328" s="135" t="s">
        <v>2992</v>
      </c>
      <c r="I328" s="86" t="s">
        <v>3360</v>
      </c>
      <c r="J328" s="86" t="s">
        <v>2813</v>
      </c>
      <c r="K328" s="22">
        <v>45139</v>
      </c>
      <c r="L328" s="86"/>
      <c r="M328" s="181"/>
    </row>
    <row r="329" spans="1:13" ht="72" hidden="1" x14ac:dyDescent="0.3">
      <c r="A329" s="86" t="s">
        <v>1791</v>
      </c>
      <c r="B329" s="134" t="s">
        <v>3362</v>
      </c>
      <c r="C329" s="133" t="s">
        <v>719</v>
      </c>
      <c r="D329" s="133" t="s">
        <v>777</v>
      </c>
      <c r="E329" s="134" t="s">
        <v>1358</v>
      </c>
      <c r="F329" s="135">
        <v>8</v>
      </c>
      <c r="G329" s="135" t="s">
        <v>2041</v>
      </c>
      <c r="H329" s="135" t="s">
        <v>432</v>
      </c>
      <c r="I329" s="86" t="s">
        <v>3360</v>
      </c>
      <c r="J329" s="86" t="s">
        <v>1360</v>
      </c>
      <c r="K329" s="22">
        <v>45139</v>
      </c>
      <c r="L329" s="86"/>
      <c r="M329" s="181"/>
    </row>
    <row r="330" spans="1:13" ht="43.2" hidden="1" x14ac:dyDescent="0.3">
      <c r="A330" s="86" t="s">
        <v>1792</v>
      </c>
      <c r="B330" s="134" t="s">
        <v>3363</v>
      </c>
      <c r="C330" s="133" t="s">
        <v>719</v>
      </c>
      <c r="D330" s="133" t="s">
        <v>777</v>
      </c>
      <c r="E330" s="134" t="s">
        <v>1358</v>
      </c>
      <c r="F330" s="135">
        <v>4</v>
      </c>
      <c r="G330" s="135" t="s">
        <v>3364</v>
      </c>
      <c r="H330" s="135" t="s">
        <v>3364</v>
      </c>
      <c r="I330" s="86" t="s">
        <v>3365</v>
      </c>
      <c r="J330" s="86" t="s">
        <v>2725</v>
      </c>
      <c r="K330" s="22">
        <v>45139</v>
      </c>
      <c r="L330" s="86"/>
      <c r="M330" s="181" t="s">
        <v>4143</v>
      </c>
    </row>
    <row r="331" spans="1:13" ht="43.2" hidden="1" x14ac:dyDescent="0.3">
      <c r="A331" s="86" t="s">
        <v>1793</v>
      </c>
      <c r="B331" s="134" t="s">
        <v>3366</v>
      </c>
      <c r="C331" s="133" t="s">
        <v>719</v>
      </c>
      <c r="D331" s="133" t="s">
        <v>777</v>
      </c>
      <c r="E331" s="134" t="s">
        <v>1358</v>
      </c>
      <c r="F331" s="135">
        <v>6</v>
      </c>
      <c r="G331" s="135" t="s">
        <v>2046</v>
      </c>
      <c r="H331" s="135" t="s">
        <v>2046</v>
      </c>
      <c r="I331" s="86" t="s">
        <v>3367</v>
      </c>
      <c r="J331" s="86" t="s">
        <v>2725</v>
      </c>
      <c r="K331" s="22">
        <v>45139</v>
      </c>
      <c r="L331" s="86"/>
      <c r="M331" s="181"/>
    </row>
    <row r="332" spans="1:13" ht="28.8" hidden="1" x14ac:dyDescent="0.3">
      <c r="A332" s="86" t="s">
        <v>1794</v>
      </c>
      <c r="B332" s="134" t="s">
        <v>3368</v>
      </c>
      <c r="C332" s="133" t="s">
        <v>719</v>
      </c>
      <c r="D332" s="133" t="s">
        <v>777</v>
      </c>
      <c r="E332" s="134" t="s">
        <v>1358</v>
      </c>
      <c r="F332" s="135">
        <v>6</v>
      </c>
      <c r="G332" s="135" t="s">
        <v>3369</v>
      </c>
      <c r="H332" s="135" t="s">
        <v>3369</v>
      </c>
      <c r="I332" s="86" t="s">
        <v>3370</v>
      </c>
      <c r="J332" s="86" t="s">
        <v>2725</v>
      </c>
      <c r="K332" s="22">
        <v>45139</v>
      </c>
      <c r="L332" s="86"/>
      <c r="M332" s="181"/>
    </row>
    <row r="333" spans="1:13" ht="43.2" hidden="1" x14ac:dyDescent="0.3">
      <c r="A333" s="86" t="s">
        <v>1795</v>
      </c>
      <c r="B333" s="134" t="s">
        <v>3371</v>
      </c>
      <c r="C333" s="133" t="s">
        <v>719</v>
      </c>
      <c r="D333" s="133" t="s">
        <v>777</v>
      </c>
      <c r="E333" s="134" t="s">
        <v>1358</v>
      </c>
      <c r="F333" s="135">
        <v>6</v>
      </c>
      <c r="G333" s="135" t="s">
        <v>2049</v>
      </c>
      <c r="H333" s="135" t="s">
        <v>3372</v>
      </c>
      <c r="I333" s="86" t="s">
        <v>3373</v>
      </c>
      <c r="J333" s="86" t="s">
        <v>2725</v>
      </c>
      <c r="K333" s="22">
        <v>45139</v>
      </c>
      <c r="L333" s="86"/>
      <c r="M333" s="181" t="s">
        <v>4143</v>
      </c>
    </row>
    <row r="334" spans="1:13" ht="43.2" hidden="1" x14ac:dyDescent="0.3">
      <c r="A334" s="86" t="s">
        <v>1796</v>
      </c>
      <c r="B334" s="134" t="s">
        <v>3374</v>
      </c>
      <c r="C334" s="133" t="s">
        <v>719</v>
      </c>
      <c r="D334" s="133" t="s">
        <v>777</v>
      </c>
      <c r="E334" s="134" t="s">
        <v>1358</v>
      </c>
      <c r="F334" s="135">
        <v>8</v>
      </c>
      <c r="G334" s="135" t="s">
        <v>2049</v>
      </c>
      <c r="H334" s="135" t="s">
        <v>2051</v>
      </c>
      <c r="I334" s="86" t="s">
        <v>3373</v>
      </c>
      <c r="J334" s="86" t="s">
        <v>3375</v>
      </c>
      <c r="K334" s="22">
        <v>45139</v>
      </c>
      <c r="L334" s="86"/>
      <c r="M334" s="181"/>
    </row>
    <row r="335" spans="1:13" ht="43.2" hidden="1" x14ac:dyDescent="0.3">
      <c r="A335" s="86" t="s">
        <v>1797</v>
      </c>
      <c r="B335" s="134" t="s">
        <v>3376</v>
      </c>
      <c r="C335" s="133" t="s">
        <v>719</v>
      </c>
      <c r="D335" s="133" t="s">
        <v>777</v>
      </c>
      <c r="E335" s="134" t="s">
        <v>1358</v>
      </c>
      <c r="F335" s="135">
        <v>8</v>
      </c>
      <c r="G335" s="135" t="s">
        <v>2049</v>
      </c>
      <c r="H335" s="135" t="s">
        <v>3377</v>
      </c>
      <c r="I335" s="86" t="s">
        <v>3373</v>
      </c>
      <c r="J335" s="86" t="s">
        <v>3378</v>
      </c>
      <c r="K335" s="22">
        <v>45139</v>
      </c>
      <c r="L335" s="86"/>
      <c r="M335" s="181"/>
    </row>
    <row r="336" spans="1:13" ht="57.6" hidden="1" x14ac:dyDescent="0.3">
      <c r="A336" s="86" t="s">
        <v>1798</v>
      </c>
      <c r="B336" s="134" t="s">
        <v>3379</v>
      </c>
      <c r="C336" s="133" t="s">
        <v>719</v>
      </c>
      <c r="D336" s="133" t="s">
        <v>777</v>
      </c>
      <c r="E336" s="134" t="s">
        <v>1358</v>
      </c>
      <c r="F336" s="135">
        <v>8</v>
      </c>
      <c r="G336" s="135" t="s">
        <v>2049</v>
      </c>
      <c r="H336" s="135" t="s">
        <v>2054</v>
      </c>
      <c r="I336" s="86" t="s">
        <v>3373</v>
      </c>
      <c r="J336" s="86" t="s">
        <v>3148</v>
      </c>
      <c r="K336" s="22">
        <v>45139</v>
      </c>
      <c r="L336" s="86"/>
      <c r="M336" s="181"/>
    </row>
    <row r="337" spans="1:13" ht="43.2" hidden="1" x14ac:dyDescent="0.3">
      <c r="A337" s="86" t="s">
        <v>1799</v>
      </c>
      <c r="B337" s="134" t="s">
        <v>3380</v>
      </c>
      <c r="C337" s="133" t="s">
        <v>719</v>
      </c>
      <c r="D337" s="133" t="s">
        <v>777</v>
      </c>
      <c r="E337" s="134" t="s">
        <v>1358</v>
      </c>
      <c r="F337" s="135">
        <v>8</v>
      </c>
      <c r="G337" s="135" t="s">
        <v>2049</v>
      </c>
      <c r="H337" s="135" t="s">
        <v>3377</v>
      </c>
      <c r="I337" s="86" t="s">
        <v>3373</v>
      </c>
      <c r="J337" s="86" t="s">
        <v>3151</v>
      </c>
      <c r="K337" s="22">
        <v>45139</v>
      </c>
      <c r="L337" s="86"/>
      <c r="M337" s="181"/>
    </row>
    <row r="338" spans="1:13" ht="43.2" hidden="1" x14ac:dyDescent="0.3">
      <c r="A338" s="86" t="s">
        <v>1800</v>
      </c>
      <c r="B338" s="134" t="s">
        <v>3381</v>
      </c>
      <c r="C338" s="133" t="s">
        <v>719</v>
      </c>
      <c r="D338" s="133" t="s">
        <v>777</v>
      </c>
      <c r="E338" s="134" t="s">
        <v>1358</v>
      </c>
      <c r="F338" s="135">
        <v>8</v>
      </c>
      <c r="G338" s="135" t="s">
        <v>2049</v>
      </c>
      <c r="H338" s="135" t="s">
        <v>2057</v>
      </c>
      <c r="I338" s="86" t="s">
        <v>3373</v>
      </c>
      <c r="J338" s="86" t="s">
        <v>3382</v>
      </c>
      <c r="K338" s="22">
        <v>45139</v>
      </c>
      <c r="L338" s="86"/>
      <c r="M338" s="181"/>
    </row>
    <row r="339" spans="1:13" ht="43.2" hidden="1" x14ac:dyDescent="0.3">
      <c r="A339" s="86" t="s">
        <v>1802</v>
      </c>
      <c r="B339" s="134" t="s">
        <v>3383</v>
      </c>
      <c r="C339" s="133" t="s">
        <v>719</v>
      </c>
      <c r="D339" s="133" t="s">
        <v>777</v>
      </c>
      <c r="E339" s="134" t="s">
        <v>1358</v>
      </c>
      <c r="F339" s="135">
        <v>8</v>
      </c>
      <c r="G339" s="135" t="s">
        <v>2049</v>
      </c>
      <c r="H339" s="135" t="s">
        <v>3377</v>
      </c>
      <c r="I339" s="86" t="s">
        <v>3373</v>
      </c>
      <c r="J339" s="86" t="s">
        <v>3384</v>
      </c>
      <c r="K339" s="22">
        <v>45139</v>
      </c>
      <c r="L339" s="86"/>
      <c r="M339" s="181"/>
    </row>
    <row r="340" spans="1:13" ht="72" hidden="1" x14ac:dyDescent="0.3">
      <c r="A340" s="86" t="s">
        <v>1803</v>
      </c>
      <c r="B340" s="134" t="s">
        <v>3385</v>
      </c>
      <c r="C340" s="133" t="s">
        <v>719</v>
      </c>
      <c r="D340" s="133" t="s">
        <v>777</v>
      </c>
      <c r="E340" s="134" t="s">
        <v>1358</v>
      </c>
      <c r="F340" s="135">
        <v>6</v>
      </c>
      <c r="G340" s="135" t="s">
        <v>2060</v>
      </c>
      <c r="H340" s="135" t="s">
        <v>2060</v>
      </c>
      <c r="I340" s="86" t="s">
        <v>3386</v>
      </c>
      <c r="J340" s="86" t="s">
        <v>2725</v>
      </c>
      <c r="K340" s="22">
        <v>45139</v>
      </c>
      <c r="L340" s="86"/>
      <c r="M340" s="181" t="s">
        <v>4143</v>
      </c>
    </row>
    <row r="341" spans="1:13" ht="57.6" hidden="1" x14ac:dyDescent="0.3">
      <c r="A341" s="86" t="s">
        <v>1804</v>
      </c>
      <c r="B341" s="134" t="s">
        <v>3387</v>
      </c>
      <c r="C341" s="133" t="s">
        <v>719</v>
      </c>
      <c r="D341" s="133" t="s">
        <v>777</v>
      </c>
      <c r="E341" s="134" t="s">
        <v>1358</v>
      </c>
      <c r="F341" s="135">
        <v>8</v>
      </c>
      <c r="G341" s="135" t="s">
        <v>2060</v>
      </c>
      <c r="H341" s="135" t="s">
        <v>2992</v>
      </c>
      <c r="I341" s="86" t="s">
        <v>3386</v>
      </c>
      <c r="J341" s="86" t="s">
        <v>2813</v>
      </c>
      <c r="K341" s="22">
        <v>45139</v>
      </c>
      <c r="L341" s="86"/>
      <c r="M341" s="181"/>
    </row>
    <row r="342" spans="1:13" ht="57.6" hidden="1" x14ac:dyDescent="0.3">
      <c r="A342" s="86" t="s">
        <v>1805</v>
      </c>
      <c r="B342" s="134" t="s">
        <v>3388</v>
      </c>
      <c r="C342" s="133" t="s">
        <v>719</v>
      </c>
      <c r="D342" s="133" t="s">
        <v>777</v>
      </c>
      <c r="E342" s="134" t="s">
        <v>1358</v>
      </c>
      <c r="F342" s="135">
        <v>8</v>
      </c>
      <c r="G342" s="135" t="s">
        <v>2060</v>
      </c>
      <c r="H342" s="135" t="s">
        <v>432</v>
      </c>
      <c r="I342" s="86" t="s">
        <v>3386</v>
      </c>
      <c r="J342" s="86" t="s">
        <v>1360</v>
      </c>
      <c r="K342" s="22">
        <v>45139</v>
      </c>
      <c r="L342" s="86"/>
      <c r="M342" s="181"/>
    </row>
    <row r="343" spans="1:13" ht="43.2" hidden="1" x14ac:dyDescent="0.3">
      <c r="A343" s="86" t="s">
        <v>1806</v>
      </c>
      <c r="B343" s="134" t="s">
        <v>3389</v>
      </c>
      <c r="C343" s="133" t="s">
        <v>719</v>
      </c>
      <c r="D343" s="133" t="s">
        <v>777</v>
      </c>
      <c r="E343" s="134" t="s">
        <v>1358</v>
      </c>
      <c r="F343" s="135">
        <v>4</v>
      </c>
      <c r="G343" s="135" t="s">
        <v>3390</v>
      </c>
      <c r="H343" s="135" t="s">
        <v>3390</v>
      </c>
      <c r="I343" s="86" t="s">
        <v>3391</v>
      </c>
      <c r="J343" s="86" t="s">
        <v>2725</v>
      </c>
      <c r="K343" s="22">
        <v>45139</v>
      </c>
      <c r="L343" s="86"/>
      <c r="M343" s="181" t="s">
        <v>4143</v>
      </c>
    </row>
    <row r="344" spans="1:13" ht="28.8" hidden="1" x14ac:dyDescent="0.3">
      <c r="A344" s="86" t="s">
        <v>1807</v>
      </c>
      <c r="B344" s="134" t="s">
        <v>3392</v>
      </c>
      <c r="C344" s="133" t="s">
        <v>719</v>
      </c>
      <c r="D344" s="133" t="s">
        <v>777</v>
      </c>
      <c r="E344" s="134" t="s">
        <v>1358</v>
      </c>
      <c r="F344" s="135">
        <v>8</v>
      </c>
      <c r="G344" s="135" t="s">
        <v>3390</v>
      </c>
      <c r="H344" s="135" t="s">
        <v>3303</v>
      </c>
      <c r="I344" s="86" t="s">
        <v>3391</v>
      </c>
      <c r="J344" s="86" t="s">
        <v>2755</v>
      </c>
      <c r="K344" s="22">
        <v>45139</v>
      </c>
      <c r="L344" s="86"/>
      <c r="M344" s="181"/>
    </row>
    <row r="345" spans="1:13" ht="28.8" hidden="1" x14ac:dyDescent="0.3">
      <c r="A345" s="86" t="s">
        <v>1808</v>
      </c>
      <c r="B345" s="134" t="s">
        <v>3393</v>
      </c>
      <c r="C345" s="133" t="s">
        <v>719</v>
      </c>
      <c r="D345" s="133" t="s">
        <v>777</v>
      </c>
      <c r="E345" s="134" t="s">
        <v>1358</v>
      </c>
      <c r="F345" s="135">
        <v>8</v>
      </c>
      <c r="G345" s="135" t="s">
        <v>3390</v>
      </c>
      <c r="H345" s="135" t="s">
        <v>3305</v>
      </c>
      <c r="I345" s="86" t="s">
        <v>3391</v>
      </c>
      <c r="J345" s="86" t="s">
        <v>2757</v>
      </c>
      <c r="K345" s="22">
        <v>45139</v>
      </c>
      <c r="L345" s="86"/>
      <c r="M345" s="181"/>
    </row>
    <row r="346" spans="1:13" ht="43.2" hidden="1" x14ac:dyDescent="0.3">
      <c r="A346" s="86" t="s">
        <v>1809</v>
      </c>
      <c r="B346" s="134" t="s">
        <v>3394</v>
      </c>
      <c r="C346" s="133" t="s">
        <v>719</v>
      </c>
      <c r="D346" s="133" t="s">
        <v>777</v>
      </c>
      <c r="E346" s="134" t="s">
        <v>1358</v>
      </c>
      <c r="F346" s="135">
        <v>4</v>
      </c>
      <c r="G346" s="135" t="s">
        <v>3395</v>
      </c>
      <c r="H346" s="135" t="s">
        <v>3395</v>
      </c>
      <c r="I346" s="86" t="s">
        <v>3396</v>
      </c>
      <c r="J346" s="86" t="s">
        <v>2725</v>
      </c>
      <c r="K346" s="22">
        <v>45139</v>
      </c>
      <c r="L346" s="86"/>
      <c r="M346" s="181" t="s">
        <v>4143</v>
      </c>
    </row>
    <row r="347" spans="1:13" ht="57.6" hidden="1" x14ac:dyDescent="0.3">
      <c r="A347" s="86" t="s">
        <v>1810</v>
      </c>
      <c r="B347" s="134" t="s">
        <v>3397</v>
      </c>
      <c r="C347" s="133" t="s">
        <v>719</v>
      </c>
      <c r="D347" s="133" t="s">
        <v>777</v>
      </c>
      <c r="E347" s="134" t="s">
        <v>1358</v>
      </c>
      <c r="F347" s="135">
        <v>6</v>
      </c>
      <c r="G347" s="135" t="s">
        <v>2068</v>
      </c>
      <c r="H347" s="135" t="s">
        <v>2068</v>
      </c>
      <c r="I347" s="86" t="s">
        <v>3398</v>
      </c>
      <c r="J347" s="86" t="s">
        <v>2725</v>
      </c>
      <c r="K347" s="22">
        <v>45139</v>
      </c>
      <c r="L347" s="86"/>
      <c r="M347" s="181" t="s">
        <v>4143</v>
      </c>
    </row>
    <row r="348" spans="1:13" ht="43.2" hidden="1" x14ac:dyDescent="0.3">
      <c r="A348" s="86" t="s">
        <v>1811</v>
      </c>
      <c r="B348" s="134" t="s">
        <v>3399</v>
      </c>
      <c r="C348" s="133" t="s">
        <v>719</v>
      </c>
      <c r="D348" s="133" t="s">
        <v>777</v>
      </c>
      <c r="E348" s="134" t="s">
        <v>1358</v>
      </c>
      <c r="F348" s="135">
        <v>8</v>
      </c>
      <c r="G348" s="135" t="s">
        <v>2068</v>
      </c>
      <c r="H348" s="135" t="s">
        <v>2070</v>
      </c>
      <c r="I348" s="86" t="s">
        <v>3398</v>
      </c>
      <c r="J348" s="86" t="s">
        <v>2824</v>
      </c>
      <c r="K348" s="22">
        <v>45139</v>
      </c>
      <c r="L348" s="86"/>
      <c r="M348" s="181"/>
    </row>
    <row r="349" spans="1:13" ht="43.2" hidden="1" x14ac:dyDescent="0.3">
      <c r="A349" s="86" t="s">
        <v>1813</v>
      </c>
      <c r="B349" s="134" t="s">
        <v>3400</v>
      </c>
      <c r="C349" s="133" t="s">
        <v>719</v>
      </c>
      <c r="D349" s="133" t="s">
        <v>777</v>
      </c>
      <c r="E349" s="134" t="s">
        <v>1358</v>
      </c>
      <c r="F349" s="135">
        <v>8</v>
      </c>
      <c r="G349" s="135" t="s">
        <v>2068</v>
      </c>
      <c r="H349" s="135" t="s">
        <v>3377</v>
      </c>
      <c r="I349" s="86" t="s">
        <v>3398</v>
      </c>
      <c r="J349" s="86" t="s">
        <v>2827</v>
      </c>
      <c r="K349" s="22">
        <v>45139</v>
      </c>
      <c r="L349" s="86"/>
      <c r="M349" s="181"/>
    </row>
    <row r="350" spans="1:13" ht="43.2" hidden="1" x14ac:dyDescent="0.3">
      <c r="A350" s="86" t="s">
        <v>1814</v>
      </c>
      <c r="B350" s="134" t="s">
        <v>3401</v>
      </c>
      <c r="C350" s="133" t="s">
        <v>719</v>
      </c>
      <c r="D350" s="133" t="s">
        <v>777</v>
      </c>
      <c r="E350" s="134" t="s">
        <v>1358</v>
      </c>
      <c r="F350" s="135">
        <v>8</v>
      </c>
      <c r="G350" s="135" t="s">
        <v>2068</v>
      </c>
      <c r="H350" s="135" t="s">
        <v>2073</v>
      </c>
      <c r="I350" s="86" t="s">
        <v>3398</v>
      </c>
      <c r="J350" s="86" t="s">
        <v>3382</v>
      </c>
      <c r="K350" s="22">
        <v>45139</v>
      </c>
      <c r="L350" s="86"/>
      <c r="M350" s="181"/>
    </row>
    <row r="351" spans="1:13" ht="43.2" hidden="1" x14ac:dyDescent="0.3">
      <c r="A351" s="86" t="s">
        <v>1815</v>
      </c>
      <c r="B351" s="134" t="s">
        <v>3402</v>
      </c>
      <c r="C351" s="133" t="s">
        <v>719</v>
      </c>
      <c r="D351" s="133" t="s">
        <v>777</v>
      </c>
      <c r="E351" s="134" t="s">
        <v>1358</v>
      </c>
      <c r="F351" s="135">
        <v>8</v>
      </c>
      <c r="G351" s="135" t="s">
        <v>2068</v>
      </c>
      <c r="H351" s="135" t="s">
        <v>3377</v>
      </c>
      <c r="I351" s="86" t="s">
        <v>3398</v>
      </c>
      <c r="J351" s="86" t="s">
        <v>3384</v>
      </c>
      <c r="K351" s="22">
        <v>45139</v>
      </c>
      <c r="L351" s="86"/>
      <c r="M351" s="181"/>
    </row>
    <row r="352" spans="1:13" ht="86.4" hidden="1" x14ac:dyDescent="0.3">
      <c r="A352" s="86" t="s">
        <v>1816</v>
      </c>
      <c r="B352" s="134" t="s">
        <v>3403</v>
      </c>
      <c r="C352" s="133" t="s">
        <v>719</v>
      </c>
      <c r="D352" s="133" t="s">
        <v>777</v>
      </c>
      <c r="E352" s="134" t="s">
        <v>1358</v>
      </c>
      <c r="F352" s="135">
        <v>6</v>
      </c>
      <c r="G352" s="135" t="s">
        <v>2076</v>
      </c>
      <c r="H352" s="135" t="s">
        <v>2076</v>
      </c>
      <c r="I352" s="86" t="s">
        <v>3404</v>
      </c>
      <c r="J352" s="86" t="s">
        <v>2725</v>
      </c>
      <c r="K352" s="22">
        <v>45139</v>
      </c>
      <c r="L352" s="86"/>
      <c r="M352" s="181" t="s">
        <v>4143</v>
      </c>
    </row>
    <row r="353" spans="1:13" ht="57.6" hidden="1" x14ac:dyDescent="0.3">
      <c r="A353" s="86" t="s">
        <v>1818</v>
      </c>
      <c r="B353" s="134" t="s">
        <v>3405</v>
      </c>
      <c r="C353" s="133" t="s">
        <v>719</v>
      </c>
      <c r="D353" s="133" t="s">
        <v>777</v>
      </c>
      <c r="E353" s="134" t="s">
        <v>1358</v>
      </c>
      <c r="F353" s="135">
        <v>8</v>
      </c>
      <c r="G353" s="135" t="s">
        <v>2076</v>
      </c>
      <c r="H353" s="135" t="s">
        <v>3303</v>
      </c>
      <c r="I353" s="86" t="s">
        <v>3404</v>
      </c>
      <c r="J353" s="86" t="s">
        <v>2755</v>
      </c>
      <c r="K353" s="22">
        <v>45139</v>
      </c>
      <c r="L353" s="86"/>
      <c r="M353" s="181"/>
    </row>
    <row r="354" spans="1:13" ht="57.6" hidden="1" x14ac:dyDescent="0.3">
      <c r="A354" s="86" t="s">
        <v>1819</v>
      </c>
      <c r="B354" s="134" t="s">
        <v>3406</v>
      </c>
      <c r="C354" s="133" t="s">
        <v>719</v>
      </c>
      <c r="D354" s="133" t="s">
        <v>777</v>
      </c>
      <c r="E354" s="134" t="s">
        <v>1358</v>
      </c>
      <c r="F354" s="135">
        <v>8</v>
      </c>
      <c r="G354" s="135" t="s">
        <v>2076</v>
      </c>
      <c r="H354" s="135" t="s">
        <v>3305</v>
      </c>
      <c r="I354" s="86" t="s">
        <v>3404</v>
      </c>
      <c r="J354" s="86" t="s">
        <v>2757</v>
      </c>
      <c r="K354" s="22">
        <v>45139</v>
      </c>
      <c r="L354" s="86"/>
      <c r="M354" s="181"/>
    </row>
    <row r="355" spans="1:13" ht="43.2" hidden="1" x14ac:dyDescent="0.3">
      <c r="A355" s="86" t="s">
        <v>1820</v>
      </c>
      <c r="B355" s="134" t="s">
        <v>3407</v>
      </c>
      <c r="C355" s="133" t="s">
        <v>719</v>
      </c>
      <c r="D355" s="133" t="s">
        <v>777</v>
      </c>
      <c r="E355" s="134" t="s">
        <v>1358</v>
      </c>
      <c r="F355" s="135">
        <v>6</v>
      </c>
      <c r="G355" s="135" t="s">
        <v>3408</v>
      </c>
      <c r="H355" s="135" t="s">
        <v>3408</v>
      </c>
      <c r="I355" s="86" t="s">
        <v>3409</v>
      </c>
      <c r="J355" s="86" t="s">
        <v>2725</v>
      </c>
      <c r="K355" s="22">
        <v>45139</v>
      </c>
      <c r="L355" s="86"/>
      <c r="M355" s="181" t="s">
        <v>4143</v>
      </c>
    </row>
    <row r="356" spans="1:13" ht="57.6" hidden="1" x14ac:dyDescent="0.3">
      <c r="A356" s="86" t="s">
        <v>1821</v>
      </c>
      <c r="B356" s="134" t="s">
        <v>3410</v>
      </c>
      <c r="C356" s="133" t="s">
        <v>719</v>
      </c>
      <c r="D356" s="133" t="s">
        <v>777</v>
      </c>
      <c r="E356" s="134" t="s">
        <v>1358</v>
      </c>
      <c r="F356" s="135">
        <v>8</v>
      </c>
      <c r="G356" s="135" t="s">
        <v>3408</v>
      </c>
      <c r="H356" s="135" t="s">
        <v>2081</v>
      </c>
      <c r="I356" s="86" t="s">
        <v>3409</v>
      </c>
      <c r="J356" s="86" t="s">
        <v>2824</v>
      </c>
      <c r="K356" s="22">
        <v>45139</v>
      </c>
      <c r="L356" s="86"/>
      <c r="M356" s="181"/>
    </row>
    <row r="357" spans="1:13" ht="28.8" hidden="1" x14ac:dyDescent="0.3">
      <c r="A357" s="86" t="s">
        <v>1822</v>
      </c>
      <c r="B357" s="134" t="s">
        <v>3411</v>
      </c>
      <c r="C357" s="133" t="s">
        <v>719</v>
      </c>
      <c r="D357" s="133" t="s">
        <v>777</v>
      </c>
      <c r="E357" s="134" t="s">
        <v>1358</v>
      </c>
      <c r="F357" s="135">
        <v>8</v>
      </c>
      <c r="G357" s="135" t="s">
        <v>3408</v>
      </c>
      <c r="H357" s="135" t="s">
        <v>3377</v>
      </c>
      <c r="I357" s="86" t="s">
        <v>3409</v>
      </c>
      <c r="J357" s="86" t="s">
        <v>2827</v>
      </c>
      <c r="K357" s="22">
        <v>45139</v>
      </c>
      <c r="L357" s="86"/>
      <c r="M357" s="181"/>
    </row>
    <row r="358" spans="1:13" ht="57.6" hidden="1" x14ac:dyDescent="0.3">
      <c r="A358" s="86" t="s">
        <v>1823</v>
      </c>
      <c r="B358" s="134" t="s">
        <v>3412</v>
      </c>
      <c r="C358" s="133" t="s">
        <v>719</v>
      </c>
      <c r="D358" s="133" t="s">
        <v>777</v>
      </c>
      <c r="E358" s="134" t="s">
        <v>1358</v>
      </c>
      <c r="F358" s="135">
        <v>8</v>
      </c>
      <c r="G358" s="135" t="s">
        <v>3408</v>
      </c>
      <c r="H358" s="135" t="s">
        <v>2084</v>
      </c>
      <c r="I358" s="86" t="s">
        <v>3409</v>
      </c>
      <c r="J358" s="86" t="s">
        <v>3375</v>
      </c>
      <c r="K358" s="22">
        <v>45139</v>
      </c>
      <c r="L358" s="86"/>
      <c r="M358" s="181"/>
    </row>
    <row r="359" spans="1:13" ht="28.8" hidden="1" x14ac:dyDescent="0.3">
      <c r="A359" s="86" t="s">
        <v>1825</v>
      </c>
      <c r="B359" s="134" t="s">
        <v>3413</v>
      </c>
      <c r="C359" s="133" t="s">
        <v>719</v>
      </c>
      <c r="D359" s="133" t="s">
        <v>777</v>
      </c>
      <c r="E359" s="134" t="s">
        <v>1358</v>
      </c>
      <c r="F359" s="135">
        <v>8</v>
      </c>
      <c r="G359" s="135" t="s">
        <v>3408</v>
      </c>
      <c r="H359" s="135" t="s">
        <v>3377</v>
      </c>
      <c r="I359" s="86" t="s">
        <v>3409</v>
      </c>
      <c r="J359" s="86" t="s">
        <v>3378</v>
      </c>
      <c r="K359" s="22">
        <v>45139</v>
      </c>
      <c r="L359" s="86"/>
      <c r="M359" s="181"/>
    </row>
    <row r="360" spans="1:13" ht="43.2" hidden="1" x14ac:dyDescent="0.3">
      <c r="A360" s="86" t="s">
        <v>1827</v>
      </c>
      <c r="B360" s="134" t="s">
        <v>3414</v>
      </c>
      <c r="C360" s="133" t="s">
        <v>719</v>
      </c>
      <c r="D360" s="133" t="s">
        <v>777</v>
      </c>
      <c r="E360" s="134" t="s">
        <v>1358</v>
      </c>
      <c r="F360" s="135">
        <v>8</v>
      </c>
      <c r="G360" s="135" t="s">
        <v>3408</v>
      </c>
      <c r="H360" s="135" t="s">
        <v>2087</v>
      </c>
      <c r="I360" s="86" t="s">
        <v>3409</v>
      </c>
      <c r="J360" s="86" t="s">
        <v>3181</v>
      </c>
      <c r="K360" s="22">
        <v>45139</v>
      </c>
      <c r="L360" s="86"/>
      <c r="M360" s="181"/>
    </row>
    <row r="361" spans="1:13" ht="28.8" hidden="1" x14ac:dyDescent="0.3">
      <c r="A361" s="86" t="s">
        <v>1828</v>
      </c>
      <c r="B361" s="134" t="s">
        <v>3415</v>
      </c>
      <c r="C361" s="133" t="s">
        <v>719</v>
      </c>
      <c r="D361" s="133" t="s">
        <v>777</v>
      </c>
      <c r="E361" s="134" t="s">
        <v>1358</v>
      </c>
      <c r="F361" s="135">
        <v>8</v>
      </c>
      <c r="G361" s="135" t="s">
        <v>3408</v>
      </c>
      <c r="H361" s="135" t="s">
        <v>3377</v>
      </c>
      <c r="I361" s="86" t="s">
        <v>3409</v>
      </c>
      <c r="J361" s="86" t="s">
        <v>2934</v>
      </c>
      <c r="K361" s="22">
        <v>45139</v>
      </c>
      <c r="L361" s="86"/>
      <c r="M361" s="181"/>
    </row>
    <row r="362" spans="1:13" ht="28.8" hidden="1" x14ac:dyDescent="0.3">
      <c r="A362" s="86" t="s">
        <v>1830</v>
      </c>
      <c r="B362" s="134" t="s">
        <v>3416</v>
      </c>
      <c r="C362" s="133" t="s">
        <v>719</v>
      </c>
      <c r="D362" s="133" t="s">
        <v>777</v>
      </c>
      <c r="E362" s="134" t="s">
        <v>1358</v>
      </c>
      <c r="F362" s="135">
        <v>8</v>
      </c>
      <c r="G362" s="135" t="s">
        <v>3408</v>
      </c>
      <c r="H362" s="135" t="s">
        <v>2090</v>
      </c>
      <c r="I362" s="86" t="s">
        <v>3409</v>
      </c>
      <c r="J362" s="86" t="s">
        <v>3382</v>
      </c>
      <c r="K362" s="22">
        <v>45139</v>
      </c>
      <c r="L362" s="86"/>
      <c r="M362" s="181"/>
    </row>
    <row r="363" spans="1:13" ht="28.8" hidden="1" x14ac:dyDescent="0.3">
      <c r="A363" s="86" t="s">
        <v>1832</v>
      </c>
      <c r="B363" s="134" t="s">
        <v>3417</v>
      </c>
      <c r="C363" s="133" t="s">
        <v>719</v>
      </c>
      <c r="D363" s="133" t="s">
        <v>777</v>
      </c>
      <c r="E363" s="134" t="s">
        <v>1358</v>
      </c>
      <c r="F363" s="135">
        <v>8</v>
      </c>
      <c r="G363" s="135" t="s">
        <v>3408</v>
      </c>
      <c r="H363" s="135" t="s">
        <v>3377</v>
      </c>
      <c r="I363" s="86" t="s">
        <v>3409</v>
      </c>
      <c r="J363" s="86" t="s">
        <v>3384</v>
      </c>
      <c r="K363" s="22">
        <v>45139</v>
      </c>
      <c r="L363" s="86"/>
      <c r="M363" s="181"/>
    </row>
    <row r="364" spans="1:13" hidden="1" x14ac:dyDescent="0.3">
      <c r="A364" s="86" t="s">
        <v>1833</v>
      </c>
      <c r="B364" s="134" t="s">
        <v>3418</v>
      </c>
      <c r="C364" s="133" t="s">
        <v>719</v>
      </c>
      <c r="D364" s="133" t="s">
        <v>777</v>
      </c>
      <c r="E364" s="134" t="s">
        <v>1358</v>
      </c>
      <c r="F364" s="135">
        <v>6</v>
      </c>
      <c r="G364" s="135" t="s">
        <v>3419</v>
      </c>
      <c r="H364" s="135" t="s">
        <v>3419</v>
      </c>
      <c r="I364" s="86" t="s">
        <v>3420</v>
      </c>
      <c r="J364" s="86" t="s">
        <v>2725</v>
      </c>
      <c r="K364" s="22">
        <v>45139</v>
      </c>
      <c r="L364" s="86"/>
      <c r="M364" s="181" t="s">
        <v>4143</v>
      </c>
    </row>
    <row r="365" spans="1:13" ht="28.8" hidden="1" x14ac:dyDescent="0.3">
      <c r="A365" s="86" t="s">
        <v>1834</v>
      </c>
      <c r="B365" s="134" t="s">
        <v>3421</v>
      </c>
      <c r="C365" s="133" t="s">
        <v>719</v>
      </c>
      <c r="D365" s="133" t="s">
        <v>777</v>
      </c>
      <c r="E365" s="134" t="s">
        <v>1358</v>
      </c>
      <c r="F365" s="135">
        <v>8</v>
      </c>
      <c r="G365" s="135" t="s">
        <v>3419</v>
      </c>
      <c r="H365" s="135" t="s">
        <v>2094</v>
      </c>
      <c r="I365" s="86" t="s">
        <v>3420</v>
      </c>
      <c r="J365" s="86" t="s">
        <v>3422</v>
      </c>
      <c r="K365" s="22">
        <v>45139</v>
      </c>
      <c r="L365" s="86"/>
      <c r="M365" s="181"/>
    </row>
    <row r="366" spans="1:13" hidden="1" x14ac:dyDescent="0.3">
      <c r="A366" s="86" t="s">
        <v>1835</v>
      </c>
      <c r="B366" s="134" t="s">
        <v>3423</v>
      </c>
      <c r="C366" s="133" t="s">
        <v>719</v>
      </c>
      <c r="D366" s="133" t="s">
        <v>777</v>
      </c>
      <c r="E366" s="134" t="s">
        <v>1358</v>
      </c>
      <c r="F366" s="135">
        <v>8</v>
      </c>
      <c r="G366" s="135" t="s">
        <v>3419</v>
      </c>
      <c r="H366" s="135" t="s">
        <v>3377</v>
      </c>
      <c r="I366" s="86" t="s">
        <v>3420</v>
      </c>
      <c r="J366" s="86" t="s">
        <v>2971</v>
      </c>
      <c r="K366" s="22">
        <v>45139</v>
      </c>
      <c r="L366" s="86"/>
      <c r="M366" s="181"/>
    </row>
    <row r="367" spans="1:13" hidden="1" x14ac:dyDescent="0.3">
      <c r="A367" s="86" t="s">
        <v>1837</v>
      </c>
      <c r="B367" s="134" t="s">
        <v>3424</v>
      </c>
      <c r="C367" s="133" t="s">
        <v>719</v>
      </c>
      <c r="D367" s="133" t="s">
        <v>777</v>
      </c>
      <c r="E367" s="134" t="s">
        <v>1358</v>
      </c>
      <c r="F367" s="135">
        <v>8</v>
      </c>
      <c r="G367" s="135" t="s">
        <v>3419</v>
      </c>
      <c r="H367" s="135" t="s">
        <v>432</v>
      </c>
      <c r="I367" s="86" t="s">
        <v>3420</v>
      </c>
      <c r="J367" s="86" t="s">
        <v>3425</v>
      </c>
      <c r="K367" s="22">
        <v>45139</v>
      </c>
      <c r="L367" s="86"/>
      <c r="M367" s="181"/>
    </row>
    <row r="368" spans="1:13" hidden="1" x14ac:dyDescent="0.3">
      <c r="A368" s="86" t="s">
        <v>1838</v>
      </c>
      <c r="B368" s="134" t="s">
        <v>3426</v>
      </c>
      <c r="C368" s="133" t="s">
        <v>719</v>
      </c>
      <c r="D368" s="133" t="s">
        <v>777</v>
      </c>
      <c r="E368" s="134" t="s">
        <v>1358</v>
      </c>
      <c r="F368" s="135">
        <v>6</v>
      </c>
      <c r="G368" s="135" t="s">
        <v>3427</v>
      </c>
      <c r="H368" s="135" t="s">
        <v>3427</v>
      </c>
      <c r="I368" s="86" t="s">
        <v>3428</v>
      </c>
      <c r="J368" s="86" t="s">
        <v>2725</v>
      </c>
      <c r="K368" s="22">
        <v>45139</v>
      </c>
      <c r="L368" s="86"/>
      <c r="M368" s="181" t="s">
        <v>4143</v>
      </c>
    </row>
    <row r="369" spans="1:13" ht="28.8" hidden="1" x14ac:dyDescent="0.3">
      <c r="A369" s="86" t="s">
        <v>1839</v>
      </c>
      <c r="B369" s="134" t="s">
        <v>3429</v>
      </c>
      <c r="C369" s="133" t="s">
        <v>719</v>
      </c>
      <c r="D369" s="133" t="s">
        <v>777</v>
      </c>
      <c r="E369" s="134" t="s">
        <v>1358</v>
      </c>
      <c r="F369" s="135">
        <v>8</v>
      </c>
      <c r="G369" s="135" t="s">
        <v>3427</v>
      </c>
      <c r="H369" s="135" t="s">
        <v>3430</v>
      </c>
      <c r="I369" s="86" t="s">
        <v>3428</v>
      </c>
      <c r="J369" s="86" t="s">
        <v>2755</v>
      </c>
      <c r="K369" s="22">
        <v>45139</v>
      </c>
      <c r="L369" s="86"/>
      <c r="M369" s="181"/>
    </row>
    <row r="370" spans="1:13" ht="28.8" hidden="1" x14ac:dyDescent="0.3">
      <c r="A370" s="86" t="s">
        <v>1840</v>
      </c>
      <c r="B370" s="134" t="s">
        <v>3431</v>
      </c>
      <c r="C370" s="133" t="s">
        <v>719</v>
      </c>
      <c r="D370" s="133" t="s">
        <v>777</v>
      </c>
      <c r="E370" s="134" t="s">
        <v>1358</v>
      </c>
      <c r="F370" s="135">
        <v>8</v>
      </c>
      <c r="G370" s="135" t="s">
        <v>3427</v>
      </c>
      <c r="H370" s="135" t="s">
        <v>3432</v>
      </c>
      <c r="I370" s="86" t="s">
        <v>3428</v>
      </c>
      <c r="J370" s="86" t="s">
        <v>2863</v>
      </c>
      <c r="K370" s="22">
        <v>45139</v>
      </c>
      <c r="L370" s="86"/>
      <c r="M370" s="181"/>
    </row>
    <row r="371" spans="1:13" hidden="1" x14ac:dyDescent="0.3">
      <c r="A371" s="86" t="s">
        <v>1841</v>
      </c>
      <c r="B371" s="134" t="s">
        <v>3433</v>
      </c>
      <c r="C371" s="133" t="s">
        <v>719</v>
      </c>
      <c r="D371" s="133" t="s">
        <v>777</v>
      </c>
      <c r="E371" s="134" t="s">
        <v>1358</v>
      </c>
      <c r="F371" s="135">
        <v>8</v>
      </c>
      <c r="G371" s="135" t="s">
        <v>3427</v>
      </c>
      <c r="H371" s="135" t="s">
        <v>432</v>
      </c>
      <c r="I371" s="86" t="s">
        <v>3428</v>
      </c>
      <c r="J371" s="86" t="s">
        <v>2757</v>
      </c>
      <c r="K371" s="22">
        <v>45139</v>
      </c>
      <c r="L371" s="86"/>
      <c r="M371" s="181"/>
    </row>
    <row r="372" spans="1:13" hidden="1" x14ac:dyDescent="0.3">
      <c r="A372" s="86" t="s">
        <v>1842</v>
      </c>
      <c r="B372" s="134" t="s">
        <v>3434</v>
      </c>
      <c r="C372" s="133" t="s">
        <v>719</v>
      </c>
      <c r="D372" s="133" t="s">
        <v>777</v>
      </c>
      <c r="E372" s="134" t="s">
        <v>1358</v>
      </c>
      <c r="F372" s="135">
        <v>4</v>
      </c>
      <c r="G372" s="135" t="s">
        <v>3435</v>
      </c>
      <c r="H372" s="135" t="s">
        <v>3435</v>
      </c>
      <c r="I372" s="86" t="s">
        <v>3436</v>
      </c>
      <c r="J372" s="86" t="s">
        <v>2725</v>
      </c>
      <c r="K372" s="22">
        <v>45139</v>
      </c>
      <c r="L372" s="86"/>
      <c r="M372" s="181" t="s">
        <v>4143</v>
      </c>
    </row>
    <row r="373" spans="1:13" ht="86.4" hidden="1" x14ac:dyDescent="0.3">
      <c r="A373" s="86" t="s">
        <v>1843</v>
      </c>
      <c r="B373" s="134" t="s">
        <v>3437</v>
      </c>
      <c r="C373" s="133" t="s">
        <v>719</v>
      </c>
      <c r="D373" s="133" t="s">
        <v>777</v>
      </c>
      <c r="E373" s="134" t="s">
        <v>1358</v>
      </c>
      <c r="F373" s="135">
        <v>8</v>
      </c>
      <c r="G373" s="135" t="s">
        <v>3435</v>
      </c>
      <c r="H373" s="135" t="s">
        <v>2103</v>
      </c>
      <c r="I373" s="86" t="s">
        <v>3436</v>
      </c>
      <c r="J373" s="86" t="s">
        <v>2824</v>
      </c>
      <c r="K373" s="22">
        <v>45139</v>
      </c>
      <c r="L373" s="86"/>
      <c r="M373" s="181"/>
    </row>
    <row r="374" spans="1:13" hidden="1" x14ac:dyDescent="0.3">
      <c r="A374" s="86" t="s">
        <v>1845</v>
      </c>
      <c r="B374" s="134" t="s">
        <v>3438</v>
      </c>
      <c r="C374" s="133" t="s">
        <v>719</v>
      </c>
      <c r="D374" s="133" t="s">
        <v>777</v>
      </c>
      <c r="E374" s="134" t="s">
        <v>1358</v>
      </c>
      <c r="F374" s="135">
        <v>8</v>
      </c>
      <c r="G374" s="135" t="s">
        <v>3435</v>
      </c>
      <c r="H374" s="135" t="s">
        <v>432</v>
      </c>
      <c r="I374" s="86" t="s">
        <v>3436</v>
      </c>
      <c r="J374" s="86" t="s">
        <v>2827</v>
      </c>
      <c r="K374" s="22">
        <v>45139</v>
      </c>
      <c r="L374" s="86"/>
      <c r="M374" s="181"/>
    </row>
    <row r="375" spans="1:13" ht="86.4" hidden="1" x14ac:dyDescent="0.3">
      <c r="A375" s="86" t="s">
        <v>1847</v>
      </c>
      <c r="B375" s="134" t="s">
        <v>3439</v>
      </c>
      <c r="C375" s="133" t="s">
        <v>719</v>
      </c>
      <c r="D375" s="133" t="s">
        <v>777</v>
      </c>
      <c r="E375" s="134" t="s">
        <v>1358</v>
      </c>
      <c r="F375" s="135">
        <v>8</v>
      </c>
      <c r="G375" s="135" t="s">
        <v>3435</v>
      </c>
      <c r="H375" s="135" t="s">
        <v>2106</v>
      </c>
      <c r="I375" s="86" t="s">
        <v>3436</v>
      </c>
      <c r="J375" s="86" t="s">
        <v>2971</v>
      </c>
      <c r="K375" s="22">
        <v>45139</v>
      </c>
      <c r="L375" s="86"/>
      <c r="M375" s="181"/>
    </row>
    <row r="376" spans="1:13" hidden="1" x14ac:dyDescent="0.3">
      <c r="A376" s="86" t="s">
        <v>1848</v>
      </c>
      <c r="B376" s="134" t="s">
        <v>3440</v>
      </c>
      <c r="C376" s="133" t="s">
        <v>719</v>
      </c>
      <c r="D376" s="133" t="s">
        <v>777</v>
      </c>
      <c r="E376" s="134" t="s">
        <v>1358</v>
      </c>
      <c r="F376" s="135">
        <v>8</v>
      </c>
      <c r="G376" s="135" t="s">
        <v>3435</v>
      </c>
      <c r="H376" s="135" t="s">
        <v>432</v>
      </c>
      <c r="I376" s="86" t="s">
        <v>3436</v>
      </c>
      <c r="J376" s="86" t="s">
        <v>2981</v>
      </c>
      <c r="K376" s="22">
        <v>45139</v>
      </c>
      <c r="L376" s="86"/>
      <c r="M376" s="181"/>
    </row>
    <row r="377" spans="1:13" ht="100.8" hidden="1" x14ac:dyDescent="0.3">
      <c r="A377" s="86" t="s">
        <v>1850</v>
      </c>
      <c r="B377" s="134" t="s">
        <v>3441</v>
      </c>
      <c r="C377" s="133" t="s">
        <v>719</v>
      </c>
      <c r="D377" s="133" t="s">
        <v>1035</v>
      </c>
      <c r="E377" s="134" t="s">
        <v>1358</v>
      </c>
      <c r="F377" s="135">
        <v>4</v>
      </c>
      <c r="G377" s="135" t="s">
        <v>2109</v>
      </c>
      <c r="H377" s="135" t="s">
        <v>2109</v>
      </c>
      <c r="I377" s="86" t="s">
        <v>3442</v>
      </c>
      <c r="J377" s="86" t="s">
        <v>2725</v>
      </c>
      <c r="K377" s="22">
        <v>45139</v>
      </c>
      <c r="L377" s="86"/>
      <c r="M377" s="181" t="s">
        <v>4143</v>
      </c>
    </row>
    <row r="378" spans="1:13" hidden="1" x14ac:dyDescent="0.3">
      <c r="A378" s="86" t="s">
        <v>1851</v>
      </c>
      <c r="B378" s="134" t="s">
        <v>3443</v>
      </c>
      <c r="C378" s="133" t="s">
        <v>719</v>
      </c>
      <c r="D378" s="133" t="s">
        <v>1035</v>
      </c>
      <c r="E378" s="134" t="s">
        <v>1358</v>
      </c>
      <c r="F378" s="135">
        <v>6</v>
      </c>
      <c r="G378" s="135" t="s">
        <v>3298</v>
      </c>
      <c r="H378" s="135" t="s">
        <v>3298</v>
      </c>
      <c r="I378" s="86" t="s">
        <v>3444</v>
      </c>
      <c r="J378" s="86" t="s">
        <v>2725</v>
      </c>
      <c r="K378" s="22">
        <v>45139</v>
      </c>
      <c r="L378" s="86"/>
      <c r="M378" s="181" t="s">
        <v>4143</v>
      </c>
    </row>
    <row r="379" spans="1:13" hidden="1" x14ac:dyDescent="0.3">
      <c r="A379" s="86" t="s">
        <v>1853</v>
      </c>
      <c r="B379" s="134" t="s">
        <v>3445</v>
      </c>
      <c r="C379" s="133" t="s">
        <v>719</v>
      </c>
      <c r="D379" s="133" t="s">
        <v>1035</v>
      </c>
      <c r="E379" s="134" t="s">
        <v>1358</v>
      </c>
      <c r="F379" s="135">
        <v>8</v>
      </c>
      <c r="G379" s="135" t="s">
        <v>3298</v>
      </c>
      <c r="H379" s="135" t="s">
        <v>3446</v>
      </c>
      <c r="I379" s="86" t="s">
        <v>3444</v>
      </c>
      <c r="J379" s="86" t="s">
        <v>2755</v>
      </c>
      <c r="K379" s="22">
        <v>45139</v>
      </c>
      <c r="L379" s="86"/>
      <c r="M379" s="181"/>
    </row>
    <row r="380" spans="1:13" hidden="1" x14ac:dyDescent="0.3">
      <c r="A380" s="86" t="s">
        <v>1855</v>
      </c>
      <c r="B380" s="134" t="s">
        <v>3447</v>
      </c>
      <c r="C380" s="133" t="s">
        <v>719</v>
      </c>
      <c r="D380" s="133" t="s">
        <v>1035</v>
      </c>
      <c r="E380" s="134" t="s">
        <v>1358</v>
      </c>
      <c r="F380" s="135">
        <v>8</v>
      </c>
      <c r="G380" s="135" t="s">
        <v>3298</v>
      </c>
      <c r="H380" s="135" t="s">
        <v>432</v>
      </c>
      <c r="I380" s="86" t="s">
        <v>3444</v>
      </c>
      <c r="J380" s="86" t="s">
        <v>2757</v>
      </c>
      <c r="K380" s="22">
        <v>45139</v>
      </c>
      <c r="L380" s="86"/>
      <c r="M380" s="181"/>
    </row>
    <row r="381" spans="1:13" ht="57.6" hidden="1" x14ac:dyDescent="0.3">
      <c r="A381" s="86" t="s">
        <v>1856</v>
      </c>
      <c r="B381" s="134" t="s">
        <v>3448</v>
      </c>
      <c r="C381" s="133" t="s">
        <v>719</v>
      </c>
      <c r="D381" s="133" t="s">
        <v>1035</v>
      </c>
      <c r="E381" s="134" t="s">
        <v>1358</v>
      </c>
      <c r="F381" s="135">
        <v>6</v>
      </c>
      <c r="G381" s="135" t="s">
        <v>2114</v>
      </c>
      <c r="H381" s="135" t="s">
        <v>2114</v>
      </c>
      <c r="I381" s="86" t="s">
        <v>3449</v>
      </c>
      <c r="J381" s="86" t="s">
        <v>2725</v>
      </c>
      <c r="K381" s="22">
        <v>45139</v>
      </c>
      <c r="L381" s="86"/>
      <c r="M381" s="181" t="s">
        <v>4143</v>
      </c>
    </row>
    <row r="382" spans="1:13" ht="43.2" hidden="1" x14ac:dyDescent="0.3">
      <c r="A382" s="86" t="s">
        <v>1857</v>
      </c>
      <c r="B382" s="134" t="s">
        <v>3450</v>
      </c>
      <c r="C382" s="133" t="s">
        <v>719</v>
      </c>
      <c r="D382" s="133" t="s">
        <v>1035</v>
      </c>
      <c r="E382" s="134" t="s">
        <v>1358</v>
      </c>
      <c r="F382" s="135">
        <v>8</v>
      </c>
      <c r="G382" s="135" t="s">
        <v>2114</v>
      </c>
      <c r="H382" s="135" t="s">
        <v>3446</v>
      </c>
      <c r="I382" s="86" t="s">
        <v>3449</v>
      </c>
      <c r="J382" s="86" t="s">
        <v>395</v>
      </c>
      <c r="K382" s="22">
        <v>45139</v>
      </c>
      <c r="L382" s="86"/>
      <c r="M382" s="181"/>
    </row>
    <row r="383" spans="1:13" ht="86.4" hidden="1" x14ac:dyDescent="0.3">
      <c r="A383" s="86" t="s">
        <v>1858</v>
      </c>
      <c r="B383" s="134" t="s">
        <v>3451</v>
      </c>
      <c r="C383" s="133" t="s">
        <v>719</v>
      </c>
      <c r="D383" s="133" t="s">
        <v>1035</v>
      </c>
      <c r="E383" s="134" t="s">
        <v>1358</v>
      </c>
      <c r="F383" s="135">
        <v>8</v>
      </c>
      <c r="G383" s="135" t="s">
        <v>2117</v>
      </c>
      <c r="H383" s="135" t="s">
        <v>2118</v>
      </c>
      <c r="I383" s="86" t="s">
        <v>3449</v>
      </c>
      <c r="J383" s="86" t="s">
        <v>396</v>
      </c>
      <c r="K383" s="22">
        <v>45139</v>
      </c>
      <c r="L383" s="86"/>
      <c r="M383" s="181"/>
    </row>
    <row r="384" spans="1:13" ht="158.4" hidden="1" x14ac:dyDescent="0.3">
      <c r="A384" s="86" t="s">
        <v>1859</v>
      </c>
      <c r="B384" s="134" t="s">
        <v>3452</v>
      </c>
      <c r="C384" s="133" t="s">
        <v>719</v>
      </c>
      <c r="D384" s="133" t="s">
        <v>1035</v>
      </c>
      <c r="E384" s="134" t="s">
        <v>1358</v>
      </c>
      <c r="F384" s="135">
        <v>8</v>
      </c>
      <c r="G384" s="135" t="s">
        <v>2114</v>
      </c>
      <c r="H384" s="135" t="s">
        <v>3453</v>
      </c>
      <c r="I384" s="86" t="s">
        <v>3449</v>
      </c>
      <c r="J384" s="86" t="s">
        <v>429</v>
      </c>
      <c r="K384" s="22">
        <v>45139</v>
      </c>
      <c r="L384" s="86"/>
      <c r="M384" s="181"/>
    </row>
    <row r="385" spans="1:13" ht="43.2" hidden="1" x14ac:dyDescent="0.3">
      <c r="A385" s="86" t="s">
        <v>1860</v>
      </c>
      <c r="B385" s="134" t="s">
        <v>3454</v>
      </c>
      <c r="C385" s="133" t="s">
        <v>719</v>
      </c>
      <c r="D385" s="133" t="s">
        <v>1035</v>
      </c>
      <c r="E385" s="134" t="s">
        <v>1358</v>
      </c>
      <c r="F385" s="135">
        <v>8</v>
      </c>
      <c r="G385" s="135" t="s">
        <v>2114</v>
      </c>
      <c r="H385" s="135" t="s">
        <v>432</v>
      </c>
      <c r="I385" s="86" t="s">
        <v>3449</v>
      </c>
      <c r="J385" s="86" t="s">
        <v>407</v>
      </c>
      <c r="K385" s="22">
        <v>45139</v>
      </c>
      <c r="L385" s="86"/>
      <c r="M385" s="181"/>
    </row>
    <row r="386" spans="1:13" ht="43.2" hidden="1" x14ac:dyDescent="0.3">
      <c r="A386" s="86" t="s">
        <v>1861</v>
      </c>
      <c r="B386" s="134" t="s">
        <v>3455</v>
      </c>
      <c r="C386" s="133" t="s">
        <v>719</v>
      </c>
      <c r="D386" s="133" t="s">
        <v>1035</v>
      </c>
      <c r="E386" s="134" t="s">
        <v>1358</v>
      </c>
      <c r="F386" s="135">
        <v>8</v>
      </c>
      <c r="G386" s="135" t="s">
        <v>2114</v>
      </c>
      <c r="H386" s="135" t="s">
        <v>432</v>
      </c>
      <c r="I386" s="86" t="s">
        <v>3449</v>
      </c>
      <c r="J386" s="86" t="s">
        <v>2904</v>
      </c>
      <c r="K386" s="22">
        <v>45139</v>
      </c>
      <c r="L386" s="86"/>
      <c r="M386" s="181"/>
    </row>
    <row r="387" spans="1:13" ht="43.2" hidden="1" x14ac:dyDescent="0.3">
      <c r="A387" s="86" t="s">
        <v>1862</v>
      </c>
      <c r="B387" s="134" t="s">
        <v>3456</v>
      </c>
      <c r="C387" s="133" t="s">
        <v>719</v>
      </c>
      <c r="D387" s="133" t="s">
        <v>1035</v>
      </c>
      <c r="E387" s="134" t="s">
        <v>1358</v>
      </c>
      <c r="F387" s="135">
        <v>8</v>
      </c>
      <c r="G387" s="135" t="s">
        <v>2114</v>
      </c>
      <c r="H387" s="135" t="s">
        <v>2909</v>
      </c>
      <c r="I387" s="86" t="s">
        <v>3449</v>
      </c>
      <c r="J387" s="86" t="s">
        <v>3457</v>
      </c>
      <c r="K387" s="22">
        <v>45139</v>
      </c>
      <c r="L387" s="86"/>
      <c r="M387" s="181"/>
    </row>
    <row r="388" spans="1:13" ht="129.6" hidden="1" x14ac:dyDescent="0.3">
      <c r="A388" s="86" t="s">
        <v>1863</v>
      </c>
      <c r="B388" s="134" t="s">
        <v>3458</v>
      </c>
      <c r="C388" s="133" t="s">
        <v>719</v>
      </c>
      <c r="D388" s="133" t="s">
        <v>1035</v>
      </c>
      <c r="E388" s="134" t="s">
        <v>1358</v>
      </c>
      <c r="F388" s="135">
        <v>8</v>
      </c>
      <c r="G388" s="135" t="s">
        <v>2114</v>
      </c>
      <c r="H388" s="135" t="s">
        <v>2124</v>
      </c>
      <c r="I388" s="86" t="s">
        <v>3449</v>
      </c>
      <c r="J388" s="86" t="s">
        <v>3181</v>
      </c>
      <c r="K388" s="22">
        <v>45139</v>
      </c>
      <c r="L388" s="86"/>
      <c r="M388" s="181"/>
    </row>
    <row r="389" spans="1:13" ht="43.2" hidden="1" x14ac:dyDescent="0.3">
      <c r="A389" s="86" t="s">
        <v>1864</v>
      </c>
      <c r="B389" s="134" t="s">
        <v>3459</v>
      </c>
      <c r="C389" s="133" t="s">
        <v>719</v>
      </c>
      <c r="D389" s="133" t="s">
        <v>1035</v>
      </c>
      <c r="E389" s="134" t="s">
        <v>1358</v>
      </c>
      <c r="F389" s="135">
        <v>8</v>
      </c>
      <c r="G389" s="135" t="s">
        <v>2114</v>
      </c>
      <c r="H389" s="135" t="s">
        <v>432</v>
      </c>
      <c r="I389" s="86" t="s">
        <v>3449</v>
      </c>
      <c r="J389" s="86" t="s">
        <v>3460</v>
      </c>
      <c r="K389" s="22">
        <v>45139</v>
      </c>
      <c r="L389" s="86"/>
      <c r="M389" s="181"/>
    </row>
    <row r="390" spans="1:13" ht="43.2" hidden="1" x14ac:dyDescent="0.3">
      <c r="A390" s="86" t="s">
        <v>1865</v>
      </c>
      <c r="B390" s="134" t="s">
        <v>3461</v>
      </c>
      <c r="C390" s="133" t="s">
        <v>719</v>
      </c>
      <c r="D390" s="133" t="s">
        <v>1035</v>
      </c>
      <c r="E390" s="134" t="s">
        <v>1358</v>
      </c>
      <c r="F390" s="135">
        <v>8</v>
      </c>
      <c r="G390" s="135" t="s">
        <v>2114</v>
      </c>
      <c r="H390" s="135" t="s">
        <v>2909</v>
      </c>
      <c r="I390" s="86" t="s">
        <v>3449</v>
      </c>
      <c r="J390" s="86" t="s">
        <v>2757</v>
      </c>
      <c r="K390" s="22">
        <v>45139</v>
      </c>
      <c r="L390" s="86"/>
      <c r="M390" s="181"/>
    </row>
    <row r="391" spans="1:13" ht="43.2" hidden="1" x14ac:dyDescent="0.3">
      <c r="A391" s="86" t="s">
        <v>1866</v>
      </c>
      <c r="B391" s="134" t="s">
        <v>3462</v>
      </c>
      <c r="C391" s="133" t="s">
        <v>719</v>
      </c>
      <c r="D391" s="133" t="s">
        <v>777</v>
      </c>
      <c r="E391" s="134" t="s">
        <v>1358</v>
      </c>
      <c r="F391" s="135">
        <v>4</v>
      </c>
      <c r="G391" s="135" t="s">
        <v>3463</v>
      </c>
      <c r="H391" s="135" t="s">
        <v>3463</v>
      </c>
      <c r="I391" s="86" t="s">
        <v>3464</v>
      </c>
      <c r="J391" s="86" t="s">
        <v>2725</v>
      </c>
      <c r="K391" s="22">
        <v>45139</v>
      </c>
      <c r="L391" s="86"/>
      <c r="M391" s="181" t="s">
        <v>4143</v>
      </c>
    </row>
    <row r="392" spans="1:13" ht="28.8" hidden="1" x14ac:dyDescent="0.3">
      <c r="A392" s="86" t="s">
        <v>1868</v>
      </c>
      <c r="B392" s="134" t="s">
        <v>3465</v>
      </c>
      <c r="C392" s="133" t="s">
        <v>719</v>
      </c>
      <c r="D392" s="133" t="s">
        <v>777</v>
      </c>
      <c r="E392" s="134" t="s">
        <v>1358</v>
      </c>
      <c r="F392" s="135">
        <v>6</v>
      </c>
      <c r="G392" s="135" t="s">
        <v>2129</v>
      </c>
      <c r="H392" s="135" t="s">
        <v>2129</v>
      </c>
      <c r="I392" s="86" t="s">
        <v>3466</v>
      </c>
      <c r="J392" s="86" t="s">
        <v>2725</v>
      </c>
      <c r="K392" s="22">
        <v>45139</v>
      </c>
      <c r="L392" s="86"/>
      <c r="M392" s="181"/>
    </row>
    <row r="393" spans="1:13" ht="57.6" hidden="1" x14ac:dyDescent="0.3">
      <c r="A393" s="86" t="s">
        <v>1869</v>
      </c>
      <c r="B393" s="134" t="s">
        <v>3467</v>
      </c>
      <c r="C393" s="133" t="s">
        <v>719</v>
      </c>
      <c r="D393" s="133" t="s">
        <v>777</v>
      </c>
      <c r="E393" s="134" t="s">
        <v>1358</v>
      </c>
      <c r="F393" s="135">
        <v>6</v>
      </c>
      <c r="G393" s="135" t="s">
        <v>2131</v>
      </c>
      <c r="H393" s="135" t="s">
        <v>2131</v>
      </c>
      <c r="I393" s="86" t="s">
        <v>3468</v>
      </c>
      <c r="J393" s="86" t="s">
        <v>2725</v>
      </c>
      <c r="K393" s="22">
        <v>45139</v>
      </c>
      <c r="L393" s="86"/>
      <c r="M393" s="181" t="s">
        <v>4143</v>
      </c>
    </row>
    <row r="394" spans="1:13" ht="43.2" hidden="1" x14ac:dyDescent="0.3">
      <c r="A394" s="86" t="s">
        <v>1870</v>
      </c>
      <c r="B394" s="134" t="s">
        <v>3469</v>
      </c>
      <c r="C394" s="133" t="s">
        <v>719</v>
      </c>
      <c r="D394" s="133" t="s">
        <v>777</v>
      </c>
      <c r="E394" s="134" t="s">
        <v>1358</v>
      </c>
      <c r="F394" s="135">
        <v>8</v>
      </c>
      <c r="G394" s="135" t="s">
        <v>2131</v>
      </c>
      <c r="H394" s="135" t="s">
        <v>3470</v>
      </c>
      <c r="I394" s="86" t="s">
        <v>3468</v>
      </c>
      <c r="J394" s="86" t="s">
        <v>2755</v>
      </c>
      <c r="K394" s="22">
        <v>45139</v>
      </c>
      <c r="L394" s="86"/>
      <c r="M394" s="181"/>
    </row>
    <row r="395" spans="1:13" ht="43.2" hidden="1" x14ac:dyDescent="0.3">
      <c r="A395" s="86" t="s">
        <v>1871</v>
      </c>
      <c r="B395" s="134" t="s">
        <v>3471</v>
      </c>
      <c r="C395" s="133" t="s">
        <v>719</v>
      </c>
      <c r="D395" s="133" t="s">
        <v>777</v>
      </c>
      <c r="E395" s="134" t="s">
        <v>1358</v>
      </c>
      <c r="F395" s="135">
        <v>8</v>
      </c>
      <c r="G395" s="135" t="s">
        <v>2131</v>
      </c>
      <c r="H395" s="136" t="s">
        <v>3472</v>
      </c>
      <c r="I395" s="86" t="s">
        <v>3468</v>
      </c>
      <c r="J395" s="86" t="s">
        <v>2757</v>
      </c>
      <c r="K395" s="22">
        <v>45139</v>
      </c>
      <c r="L395" s="86"/>
      <c r="M395" s="181"/>
    </row>
    <row r="396" spans="1:13" ht="28.8" hidden="1" x14ac:dyDescent="0.3">
      <c r="A396" s="86" t="s">
        <v>1873</v>
      </c>
      <c r="B396" s="134" t="s">
        <v>3473</v>
      </c>
      <c r="C396" s="133" t="s">
        <v>719</v>
      </c>
      <c r="D396" s="133" t="s">
        <v>777</v>
      </c>
      <c r="E396" s="134" t="s">
        <v>1358</v>
      </c>
      <c r="F396" s="135">
        <v>6</v>
      </c>
      <c r="G396" s="135" t="s">
        <v>3474</v>
      </c>
      <c r="H396" s="135" t="s">
        <v>3474</v>
      </c>
      <c r="I396" s="86" t="s">
        <v>3475</v>
      </c>
      <c r="J396" s="86" t="s">
        <v>2725</v>
      </c>
      <c r="K396" s="22">
        <v>45139</v>
      </c>
      <c r="L396" s="86"/>
      <c r="M396" s="181" t="s">
        <v>4143</v>
      </c>
    </row>
    <row r="397" spans="1:13" ht="28.8" hidden="1" x14ac:dyDescent="0.3">
      <c r="A397" s="86" t="s">
        <v>1874</v>
      </c>
      <c r="B397" s="134" t="s">
        <v>3476</v>
      </c>
      <c r="C397" s="133" t="s">
        <v>719</v>
      </c>
      <c r="D397" s="133" t="s">
        <v>777</v>
      </c>
      <c r="E397" s="134" t="s">
        <v>1358</v>
      </c>
      <c r="F397" s="135">
        <v>8</v>
      </c>
      <c r="G397" s="135" t="s">
        <v>3474</v>
      </c>
      <c r="H397" s="135" t="s">
        <v>3446</v>
      </c>
      <c r="I397" s="86" t="s">
        <v>3475</v>
      </c>
      <c r="J397" s="86" t="s">
        <v>2755</v>
      </c>
      <c r="K397" s="22">
        <v>45139</v>
      </c>
      <c r="L397" s="86"/>
      <c r="M397" s="181"/>
    </row>
    <row r="398" spans="1:13" ht="28.8" hidden="1" x14ac:dyDescent="0.3">
      <c r="A398" s="86" t="s">
        <v>1875</v>
      </c>
      <c r="B398" s="134" t="s">
        <v>3477</v>
      </c>
      <c r="C398" s="133" t="s">
        <v>719</v>
      </c>
      <c r="D398" s="133" t="s">
        <v>777</v>
      </c>
      <c r="E398" s="134" t="s">
        <v>1358</v>
      </c>
      <c r="F398" s="135">
        <v>8</v>
      </c>
      <c r="G398" s="135" t="s">
        <v>3474</v>
      </c>
      <c r="H398" s="135" t="s">
        <v>3478</v>
      </c>
      <c r="I398" s="86" t="s">
        <v>3475</v>
      </c>
      <c r="J398" s="86" t="s">
        <v>2830</v>
      </c>
      <c r="K398" s="22">
        <v>45139</v>
      </c>
      <c r="L398" s="86"/>
      <c r="M398" s="181"/>
    </row>
    <row r="399" spans="1:13" ht="28.8" hidden="1" x14ac:dyDescent="0.3">
      <c r="A399" s="86" t="s">
        <v>1876</v>
      </c>
      <c r="B399" s="134" t="s">
        <v>3479</v>
      </c>
      <c r="C399" s="133" t="s">
        <v>719</v>
      </c>
      <c r="D399" s="133" t="s">
        <v>777</v>
      </c>
      <c r="E399" s="134" t="s">
        <v>1358</v>
      </c>
      <c r="F399" s="135">
        <v>8</v>
      </c>
      <c r="G399" s="135" t="s">
        <v>3474</v>
      </c>
      <c r="H399" s="135" t="s">
        <v>432</v>
      </c>
      <c r="I399" s="86" t="s">
        <v>3475</v>
      </c>
      <c r="J399" s="86" t="s">
        <v>2757</v>
      </c>
      <c r="K399" s="22">
        <v>45139</v>
      </c>
      <c r="L399" s="86"/>
      <c r="M399" s="181"/>
    </row>
    <row r="400" spans="1:13" ht="28.8" hidden="1" x14ac:dyDescent="0.3">
      <c r="A400" s="86" t="s">
        <v>1877</v>
      </c>
      <c r="B400" s="134" t="s">
        <v>3480</v>
      </c>
      <c r="C400" s="133" t="s">
        <v>719</v>
      </c>
      <c r="D400" s="133" t="s">
        <v>777</v>
      </c>
      <c r="E400" s="134" t="s">
        <v>1358</v>
      </c>
      <c r="F400" s="135">
        <v>6</v>
      </c>
      <c r="G400" s="135" t="s">
        <v>3481</v>
      </c>
      <c r="H400" s="135" t="s">
        <v>3481</v>
      </c>
      <c r="I400" s="86" t="s">
        <v>3482</v>
      </c>
      <c r="J400" s="86" t="s">
        <v>2725</v>
      </c>
      <c r="K400" s="22">
        <v>45139</v>
      </c>
      <c r="L400" s="86"/>
      <c r="M400" s="181" t="s">
        <v>4143</v>
      </c>
    </row>
    <row r="401" spans="1:13" ht="28.8" hidden="1" x14ac:dyDescent="0.3">
      <c r="A401" s="86" t="s">
        <v>1878</v>
      </c>
      <c r="B401" s="134" t="s">
        <v>3483</v>
      </c>
      <c r="C401" s="133" t="s">
        <v>719</v>
      </c>
      <c r="D401" s="133" t="s">
        <v>777</v>
      </c>
      <c r="E401" s="134" t="s">
        <v>1358</v>
      </c>
      <c r="F401" s="135">
        <v>8</v>
      </c>
      <c r="G401" s="135" t="s">
        <v>3481</v>
      </c>
      <c r="H401" s="135" t="s">
        <v>3446</v>
      </c>
      <c r="I401" s="86" t="s">
        <v>3482</v>
      </c>
      <c r="J401" s="86" t="s">
        <v>2919</v>
      </c>
      <c r="K401" s="22">
        <v>45139</v>
      </c>
      <c r="L401" s="86"/>
      <c r="M401" s="181"/>
    </row>
    <row r="402" spans="1:13" ht="28.8" hidden="1" x14ac:dyDescent="0.3">
      <c r="A402" s="86" t="s">
        <v>1879</v>
      </c>
      <c r="B402" s="134" t="s">
        <v>3484</v>
      </c>
      <c r="C402" s="133" t="s">
        <v>719</v>
      </c>
      <c r="D402" s="133" t="s">
        <v>777</v>
      </c>
      <c r="E402" s="134" t="s">
        <v>1358</v>
      </c>
      <c r="F402" s="135">
        <v>8</v>
      </c>
      <c r="G402" s="135" t="s">
        <v>3481</v>
      </c>
      <c r="H402" s="135" t="s">
        <v>3478</v>
      </c>
      <c r="I402" s="86" t="s">
        <v>3482</v>
      </c>
      <c r="J402" s="86" t="s">
        <v>2926</v>
      </c>
      <c r="K402" s="22">
        <v>45139</v>
      </c>
      <c r="L402" s="86"/>
      <c r="M402" s="181"/>
    </row>
    <row r="403" spans="1:13" ht="28.8" hidden="1" x14ac:dyDescent="0.3">
      <c r="A403" s="86" t="s">
        <v>1881</v>
      </c>
      <c r="B403" s="134" t="s">
        <v>3485</v>
      </c>
      <c r="C403" s="133" t="s">
        <v>719</v>
      </c>
      <c r="D403" s="133" t="s">
        <v>777</v>
      </c>
      <c r="E403" s="134" t="s">
        <v>1358</v>
      </c>
      <c r="F403" s="135">
        <v>8</v>
      </c>
      <c r="G403" s="135" t="s">
        <v>3481</v>
      </c>
      <c r="H403" s="135" t="s">
        <v>2142</v>
      </c>
      <c r="I403" s="86" t="s">
        <v>3482</v>
      </c>
      <c r="J403" s="86" t="s">
        <v>3074</v>
      </c>
      <c r="K403" s="22">
        <v>45139</v>
      </c>
      <c r="L403" s="86"/>
      <c r="M403" s="181"/>
    </row>
    <row r="404" spans="1:13" ht="43.2" hidden="1" x14ac:dyDescent="0.3">
      <c r="A404" s="86" t="s">
        <v>1882</v>
      </c>
      <c r="B404" s="134" t="s">
        <v>3486</v>
      </c>
      <c r="C404" s="133" t="s">
        <v>719</v>
      </c>
      <c r="D404" s="133" t="s">
        <v>777</v>
      </c>
      <c r="E404" s="134" t="s">
        <v>1358</v>
      </c>
      <c r="F404" s="135">
        <v>8</v>
      </c>
      <c r="G404" s="135" t="s">
        <v>3481</v>
      </c>
      <c r="H404" s="135" t="s">
        <v>2957</v>
      </c>
      <c r="I404" s="86" t="s">
        <v>3482</v>
      </c>
      <c r="J404" s="86" t="s">
        <v>3487</v>
      </c>
      <c r="K404" s="22">
        <v>45139</v>
      </c>
      <c r="L404" s="86"/>
      <c r="M404" s="181"/>
    </row>
    <row r="405" spans="1:13" ht="28.8" hidden="1" x14ac:dyDescent="0.3">
      <c r="A405" s="86" t="s">
        <v>1883</v>
      </c>
      <c r="B405" s="134" t="s">
        <v>3488</v>
      </c>
      <c r="C405" s="133" t="s">
        <v>719</v>
      </c>
      <c r="D405" s="133" t="s">
        <v>777</v>
      </c>
      <c r="E405" s="134" t="s">
        <v>1358</v>
      </c>
      <c r="F405" s="135">
        <v>8</v>
      </c>
      <c r="G405" s="135" t="s">
        <v>3481</v>
      </c>
      <c r="H405" s="135" t="s">
        <v>3369</v>
      </c>
      <c r="I405" s="86" t="s">
        <v>3482</v>
      </c>
      <c r="J405" s="86" t="s">
        <v>2757</v>
      </c>
      <c r="K405" s="22">
        <v>45139</v>
      </c>
      <c r="L405" s="86"/>
      <c r="M405" s="181"/>
    </row>
    <row r="406" spans="1:13" ht="28.8" hidden="1" x14ac:dyDescent="0.3">
      <c r="A406" s="86" t="s">
        <v>1885</v>
      </c>
      <c r="B406" s="134" t="s">
        <v>3489</v>
      </c>
      <c r="C406" s="133" t="s">
        <v>719</v>
      </c>
      <c r="D406" s="133" t="s">
        <v>777</v>
      </c>
      <c r="E406" s="134" t="s">
        <v>1358</v>
      </c>
      <c r="F406" s="135">
        <v>6</v>
      </c>
      <c r="G406" s="135" t="s">
        <v>3490</v>
      </c>
      <c r="H406" s="135" t="s">
        <v>3490</v>
      </c>
      <c r="I406" s="86" t="s">
        <v>3491</v>
      </c>
      <c r="J406" s="86" t="s">
        <v>2725</v>
      </c>
      <c r="K406" s="22">
        <v>45139</v>
      </c>
      <c r="L406" s="86"/>
      <c r="M406" s="181" t="s">
        <v>4143</v>
      </c>
    </row>
    <row r="407" spans="1:13" ht="28.8" hidden="1" x14ac:dyDescent="0.3">
      <c r="A407" s="86" t="s">
        <v>1886</v>
      </c>
      <c r="B407" s="134" t="s">
        <v>3492</v>
      </c>
      <c r="C407" s="133" t="s">
        <v>719</v>
      </c>
      <c r="D407" s="133" t="s">
        <v>777</v>
      </c>
      <c r="E407" s="134" t="s">
        <v>1358</v>
      </c>
      <c r="F407" s="135">
        <v>8</v>
      </c>
      <c r="G407" s="135" t="s">
        <v>3490</v>
      </c>
      <c r="H407" s="135" t="s">
        <v>3478</v>
      </c>
      <c r="I407" s="86" t="s">
        <v>3491</v>
      </c>
      <c r="J407" s="86" t="s">
        <v>2813</v>
      </c>
      <c r="K407" s="22">
        <v>45139</v>
      </c>
      <c r="L407" s="86"/>
      <c r="M407" s="181"/>
    </row>
    <row r="408" spans="1:13" ht="28.8" hidden="1" x14ac:dyDescent="0.3">
      <c r="A408" s="86" t="s">
        <v>1887</v>
      </c>
      <c r="B408" s="134" t="s">
        <v>3493</v>
      </c>
      <c r="C408" s="133" t="s">
        <v>719</v>
      </c>
      <c r="D408" s="133" t="s">
        <v>777</v>
      </c>
      <c r="E408" s="134" t="s">
        <v>1358</v>
      </c>
      <c r="F408" s="135">
        <v>8</v>
      </c>
      <c r="G408" s="135" t="s">
        <v>3490</v>
      </c>
      <c r="H408" s="135" t="s">
        <v>432</v>
      </c>
      <c r="I408" s="86" t="s">
        <v>3491</v>
      </c>
      <c r="J408" s="86" t="s">
        <v>1360</v>
      </c>
      <c r="K408" s="22">
        <v>45139</v>
      </c>
      <c r="L408" s="86"/>
      <c r="M408" s="181"/>
    </row>
    <row r="409" spans="1:13" ht="28.8" hidden="1" x14ac:dyDescent="0.3">
      <c r="A409" s="86" t="s">
        <v>1888</v>
      </c>
      <c r="B409" s="134" t="s">
        <v>3494</v>
      </c>
      <c r="C409" s="133" t="s">
        <v>719</v>
      </c>
      <c r="D409" s="133" t="s">
        <v>777</v>
      </c>
      <c r="E409" s="134" t="s">
        <v>1358</v>
      </c>
      <c r="F409" s="135">
        <v>6</v>
      </c>
      <c r="G409" s="135" t="s">
        <v>2149</v>
      </c>
      <c r="H409" s="135" t="s">
        <v>2149</v>
      </c>
      <c r="I409" s="86" t="s">
        <v>3495</v>
      </c>
      <c r="J409" s="86" t="s">
        <v>2725</v>
      </c>
      <c r="K409" s="22">
        <v>45139</v>
      </c>
      <c r="L409" s="86"/>
      <c r="M409" s="181"/>
    </row>
    <row r="410" spans="1:13" ht="28.8" hidden="1" x14ac:dyDescent="0.3">
      <c r="A410" s="86" t="s">
        <v>1890</v>
      </c>
      <c r="B410" s="134" t="s">
        <v>3496</v>
      </c>
      <c r="C410" s="133" t="s">
        <v>719</v>
      </c>
      <c r="D410" s="133" t="s">
        <v>777</v>
      </c>
      <c r="E410" s="134" t="s">
        <v>1358</v>
      </c>
      <c r="F410" s="135">
        <v>6</v>
      </c>
      <c r="G410" s="135" t="s">
        <v>3110</v>
      </c>
      <c r="H410" s="135" t="s">
        <v>3110</v>
      </c>
      <c r="I410" s="86" t="s">
        <v>3497</v>
      </c>
      <c r="J410" s="86" t="s">
        <v>2725</v>
      </c>
      <c r="K410" s="22">
        <v>45139</v>
      </c>
      <c r="L410" s="86"/>
      <c r="M410" s="181"/>
    </row>
    <row r="411" spans="1:13" ht="72" hidden="1" x14ac:dyDescent="0.3">
      <c r="A411" s="86" t="s">
        <v>1891</v>
      </c>
      <c r="B411" s="134" t="s">
        <v>3498</v>
      </c>
      <c r="C411" s="133" t="s">
        <v>719</v>
      </c>
      <c r="D411" s="133" t="s">
        <v>777</v>
      </c>
      <c r="E411" s="134" t="s">
        <v>1358</v>
      </c>
      <c r="F411" s="135">
        <v>6</v>
      </c>
      <c r="G411" s="135" t="s">
        <v>2152</v>
      </c>
      <c r="H411" s="135" t="s">
        <v>2152</v>
      </c>
      <c r="I411" s="86" t="s">
        <v>3499</v>
      </c>
      <c r="J411" s="86" t="s">
        <v>2725</v>
      </c>
      <c r="K411" s="22">
        <v>45139</v>
      </c>
      <c r="L411" s="86"/>
      <c r="M411" s="181"/>
    </row>
    <row r="412" spans="1:13" ht="43.2" hidden="1" x14ac:dyDescent="0.3">
      <c r="A412" s="86" t="s">
        <v>1892</v>
      </c>
      <c r="B412" s="134" t="s">
        <v>3500</v>
      </c>
      <c r="C412" s="133" t="s">
        <v>719</v>
      </c>
      <c r="D412" s="133" t="s">
        <v>777</v>
      </c>
      <c r="E412" s="134" t="s">
        <v>1358</v>
      </c>
      <c r="F412" s="135">
        <v>4</v>
      </c>
      <c r="G412" s="135" t="s">
        <v>3501</v>
      </c>
      <c r="H412" s="135" t="s">
        <v>3501</v>
      </c>
      <c r="I412" s="86" t="s">
        <v>3502</v>
      </c>
      <c r="J412" s="86" t="s">
        <v>2725</v>
      </c>
      <c r="K412" s="22">
        <v>45139</v>
      </c>
      <c r="L412" s="86"/>
      <c r="M412" s="181" t="s">
        <v>4143</v>
      </c>
    </row>
    <row r="413" spans="1:13" ht="57.6" hidden="1" x14ac:dyDescent="0.3">
      <c r="A413" s="86" t="s">
        <v>1893</v>
      </c>
      <c r="B413" s="134" t="s">
        <v>3503</v>
      </c>
      <c r="C413" s="133" t="s">
        <v>719</v>
      </c>
      <c r="D413" s="133" t="s">
        <v>777</v>
      </c>
      <c r="E413" s="134" t="s">
        <v>1358</v>
      </c>
      <c r="F413" s="135">
        <v>6</v>
      </c>
      <c r="G413" s="135" t="s">
        <v>2155</v>
      </c>
      <c r="H413" s="135" t="s">
        <v>2155</v>
      </c>
      <c r="I413" s="86" t="s">
        <v>3504</v>
      </c>
      <c r="J413" s="86" t="s">
        <v>2725</v>
      </c>
      <c r="K413" s="22">
        <v>45139</v>
      </c>
      <c r="L413" s="86"/>
      <c r="M413" s="181"/>
    </row>
    <row r="414" spans="1:13" ht="57.6" hidden="1" x14ac:dyDescent="0.3">
      <c r="A414" s="86" t="s">
        <v>1894</v>
      </c>
      <c r="B414" s="134" t="s">
        <v>3505</v>
      </c>
      <c r="C414" s="133" t="s">
        <v>719</v>
      </c>
      <c r="D414" s="133" t="s">
        <v>777</v>
      </c>
      <c r="E414" s="134" t="s">
        <v>1358</v>
      </c>
      <c r="F414" s="135">
        <v>6</v>
      </c>
      <c r="G414" s="135" t="s">
        <v>2157</v>
      </c>
      <c r="H414" s="135" t="s">
        <v>2157</v>
      </c>
      <c r="I414" s="86" t="s">
        <v>3506</v>
      </c>
      <c r="J414" s="86" t="s">
        <v>2725</v>
      </c>
      <c r="K414" s="22">
        <v>45139</v>
      </c>
      <c r="L414" s="86"/>
      <c r="M414" s="181" t="s">
        <v>4143</v>
      </c>
    </row>
    <row r="415" spans="1:13" ht="43.2" hidden="1" x14ac:dyDescent="0.3">
      <c r="A415" s="86" t="s">
        <v>1895</v>
      </c>
      <c r="B415" s="134" t="s">
        <v>3507</v>
      </c>
      <c r="C415" s="133" t="s">
        <v>719</v>
      </c>
      <c r="D415" s="133" t="s">
        <v>777</v>
      </c>
      <c r="E415" s="134" t="s">
        <v>1358</v>
      </c>
      <c r="F415" s="135">
        <v>8</v>
      </c>
      <c r="G415" s="135" t="s">
        <v>2157</v>
      </c>
      <c r="H415" s="135" t="s">
        <v>3508</v>
      </c>
      <c r="I415" s="86" t="s">
        <v>3506</v>
      </c>
      <c r="J415" s="86" t="s">
        <v>2755</v>
      </c>
      <c r="K415" s="22">
        <v>45139</v>
      </c>
      <c r="L415" s="86"/>
      <c r="M415" s="181"/>
    </row>
    <row r="416" spans="1:13" ht="43.2" hidden="1" x14ac:dyDescent="0.3">
      <c r="A416" s="86" t="s">
        <v>1896</v>
      </c>
      <c r="B416" s="134" t="s">
        <v>3509</v>
      </c>
      <c r="C416" s="133" t="s">
        <v>719</v>
      </c>
      <c r="D416" s="133" t="s">
        <v>777</v>
      </c>
      <c r="E416" s="134" t="s">
        <v>1358</v>
      </c>
      <c r="F416" s="135">
        <v>8</v>
      </c>
      <c r="G416" s="135" t="s">
        <v>2157</v>
      </c>
      <c r="H416" s="135" t="s">
        <v>432</v>
      </c>
      <c r="I416" s="86" t="s">
        <v>3506</v>
      </c>
      <c r="J416" s="86" t="s">
        <v>1360</v>
      </c>
      <c r="K416" s="22">
        <v>45139</v>
      </c>
      <c r="L416" s="86"/>
      <c r="M416" s="181"/>
    </row>
    <row r="417" spans="1:13" hidden="1" x14ac:dyDescent="0.3">
      <c r="A417" s="86" t="s">
        <v>1898</v>
      </c>
      <c r="B417" s="134" t="s">
        <v>3510</v>
      </c>
      <c r="C417" s="133" t="s">
        <v>719</v>
      </c>
      <c r="D417" s="133" t="s">
        <v>777</v>
      </c>
      <c r="E417" s="134" t="s">
        <v>1358</v>
      </c>
      <c r="F417" s="135">
        <v>6</v>
      </c>
      <c r="G417" s="135" t="s">
        <v>3478</v>
      </c>
      <c r="H417" s="135" t="s">
        <v>3478</v>
      </c>
      <c r="I417" s="86" t="s">
        <v>3511</v>
      </c>
      <c r="J417" s="86" t="s">
        <v>2725</v>
      </c>
      <c r="K417" s="22">
        <v>45139</v>
      </c>
      <c r="L417" s="86"/>
      <c r="M417" s="181"/>
    </row>
    <row r="418" spans="1:13" ht="72" hidden="1" x14ac:dyDescent="0.3">
      <c r="A418" s="86" t="s">
        <v>1899</v>
      </c>
      <c r="B418" s="134" t="s">
        <v>3512</v>
      </c>
      <c r="C418" s="133" t="s">
        <v>719</v>
      </c>
      <c r="D418" s="133" t="s">
        <v>777</v>
      </c>
      <c r="E418" s="134" t="s">
        <v>1358</v>
      </c>
      <c r="F418" s="135">
        <v>6</v>
      </c>
      <c r="G418" s="135" t="s">
        <v>2162</v>
      </c>
      <c r="H418" s="135" t="s">
        <v>2162</v>
      </c>
      <c r="I418" s="86" t="s">
        <v>3513</v>
      </c>
      <c r="J418" s="86" t="s">
        <v>2725</v>
      </c>
      <c r="K418" s="22">
        <v>45139</v>
      </c>
      <c r="L418" s="86"/>
      <c r="M418" s="181" t="s">
        <v>4143</v>
      </c>
    </row>
    <row r="419" spans="1:13" ht="57.6" hidden="1" x14ac:dyDescent="0.3">
      <c r="A419" s="86" t="s">
        <v>1900</v>
      </c>
      <c r="B419" s="134" t="s">
        <v>3514</v>
      </c>
      <c r="C419" s="133" t="s">
        <v>719</v>
      </c>
      <c r="D419" s="133" t="s">
        <v>777</v>
      </c>
      <c r="E419" s="134" t="s">
        <v>1358</v>
      </c>
      <c r="F419" s="135">
        <v>8</v>
      </c>
      <c r="G419" s="135" t="s">
        <v>2162</v>
      </c>
      <c r="H419" s="135" t="s">
        <v>3446</v>
      </c>
      <c r="I419" s="86" t="s">
        <v>3513</v>
      </c>
      <c r="J419" s="86" t="s">
        <v>2813</v>
      </c>
      <c r="K419" s="22">
        <v>45139</v>
      </c>
      <c r="L419" s="86"/>
      <c r="M419" s="181"/>
    </row>
    <row r="420" spans="1:13" ht="57.6" hidden="1" x14ac:dyDescent="0.3">
      <c r="A420" s="86" t="s">
        <v>1902</v>
      </c>
      <c r="B420" s="134" t="s">
        <v>3515</v>
      </c>
      <c r="C420" s="133" t="s">
        <v>719</v>
      </c>
      <c r="D420" s="133" t="s">
        <v>777</v>
      </c>
      <c r="E420" s="134" t="s">
        <v>1358</v>
      </c>
      <c r="F420" s="135">
        <v>8</v>
      </c>
      <c r="G420" s="135" t="s">
        <v>2162</v>
      </c>
      <c r="H420" s="136" t="s">
        <v>2165</v>
      </c>
      <c r="I420" s="86" t="s">
        <v>3513</v>
      </c>
      <c r="J420" s="86" t="s">
        <v>2971</v>
      </c>
      <c r="K420" s="22">
        <v>45139</v>
      </c>
      <c r="L420" s="86"/>
      <c r="M420" s="181"/>
    </row>
    <row r="421" spans="1:13" ht="57.6" hidden="1" x14ac:dyDescent="0.3">
      <c r="A421" s="86" t="s">
        <v>1904</v>
      </c>
      <c r="B421" s="134" t="s">
        <v>3516</v>
      </c>
      <c r="C421" s="133" t="s">
        <v>719</v>
      </c>
      <c r="D421" s="133" t="s">
        <v>777</v>
      </c>
      <c r="E421" s="134" t="s">
        <v>1358</v>
      </c>
      <c r="F421" s="135">
        <v>8</v>
      </c>
      <c r="G421" s="135" t="s">
        <v>2162</v>
      </c>
      <c r="H421" s="136" t="s">
        <v>3369</v>
      </c>
      <c r="I421" s="86" t="s">
        <v>3513</v>
      </c>
      <c r="J421" s="86" t="s">
        <v>2981</v>
      </c>
      <c r="K421" s="22">
        <v>45139</v>
      </c>
      <c r="L421" s="86"/>
      <c r="M421" s="181"/>
    </row>
    <row r="422" spans="1:13" ht="28.8" hidden="1" x14ac:dyDescent="0.3">
      <c r="A422" s="86" t="s">
        <v>1906</v>
      </c>
      <c r="B422" s="134" t="s">
        <v>3517</v>
      </c>
      <c r="C422" s="133" t="s">
        <v>719</v>
      </c>
      <c r="D422" s="133" t="s">
        <v>777</v>
      </c>
      <c r="E422" s="134" t="s">
        <v>1358</v>
      </c>
      <c r="F422" s="135">
        <v>6</v>
      </c>
      <c r="G422" s="135" t="s">
        <v>3372</v>
      </c>
      <c r="H422" s="135" t="s">
        <v>3372</v>
      </c>
      <c r="I422" s="86" t="s">
        <v>3518</v>
      </c>
      <c r="J422" s="86" t="s">
        <v>2725</v>
      </c>
      <c r="K422" s="22">
        <v>45139</v>
      </c>
      <c r="L422" s="86"/>
      <c r="M422" s="181"/>
    </row>
    <row r="423" spans="1:13" ht="57.6" hidden="1" x14ac:dyDescent="0.3">
      <c r="A423" s="86" t="s">
        <v>1907</v>
      </c>
      <c r="B423" s="134" t="s">
        <v>3519</v>
      </c>
      <c r="C423" s="133" t="s">
        <v>719</v>
      </c>
      <c r="D423" s="133" t="s">
        <v>777</v>
      </c>
      <c r="E423" s="134" t="s">
        <v>1358</v>
      </c>
      <c r="F423" s="135">
        <v>6</v>
      </c>
      <c r="G423" s="135" t="s">
        <v>2169</v>
      </c>
      <c r="H423" s="135" t="s">
        <v>2169</v>
      </c>
      <c r="I423" s="86" t="s">
        <v>3520</v>
      </c>
      <c r="J423" s="86" t="s">
        <v>2725</v>
      </c>
      <c r="K423" s="22">
        <v>45139</v>
      </c>
      <c r="L423" s="86"/>
      <c r="M423" s="181" t="s">
        <v>4143</v>
      </c>
    </row>
    <row r="424" spans="1:13" ht="43.2" hidden="1" x14ac:dyDescent="0.3">
      <c r="A424" s="86" t="s">
        <v>1908</v>
      </c>
      <c r="B424" s="134" t="s">
        <v>3521</v>
      </c>
      <c r="C424" s="133" t="s">
        <v>719</v>
      </c>
      <c r="D424" s="133" t="s">
        <v>777</v>
      </c>
      <c r="E424" s="134" t="s">
        <v>1358</v>
      </c>
      <c r="F424" s="135">
        <v>8</v>
      </c>
      <c r="G424" s="135" t="s">
        <v>2169</v>
      </c>
      <c r="H424" s="135" t="s">
        <v>2149</v>
      </c>
      <c r="I424" s="86" t="s">
        <v>3520</v>
      </c>
      <c r="J424" s="86" t="s">
        <v>2755</v>
      </c>
      <c r="K424" s="22">
        <v>45139</v>
      </c>
      <c r="L424" s="86"/>
      <c r="M424" s="181"/>
    </row>
    <row r="425" spans="1:13" ht="43.2" hidden="1" x14ac:dyDescent="0.3">
      <c r="A425" s="86" t="s">
        <v>1910</v>
      </c>
      <c r="B425" s="134" t="s">
        <v>3522</v>
      </c>
      <c r="C425" s="133" t="s">
        <v>719</v>
      </c>
      <c r="D425" s="133" t="s">
        <v>777</v>
      </c>
      <c r="E425" s="134" t="s">
        <v>1358</v>
      </c>
      <c r="F425" s="135">
        <v>8</v>
      </c>
      <c r="G425" s="135" t="s">
        <v>2169</v>
      </c>
      <c r="H425" s="135" t="s">
        <v>3110</v>
      </c>
      <c r="I425" s="86" t="s">
        <v>3520</v>
      </c>
      <c r="J425" s="86" t="s">
        <v>2830</v>
      </c>
      <c r="K425" s="22">
        <v>45139</v>
      </c>
      <c r="L425" s="86"/>
      <c r="M425" s="181"/>
    </row>
    <row r="426" spans="1:13" ht="43.2" hidden="1" x14ac:dyDescent="0.3">
      <c r="A426" s="86" t="s">
        <v>1911</v>
      </c>
      <c r="B426" s="134" t="s">
        <v>3523</v>
      </c>
      <c r="C426" s="133" t="s">
        <v>719</v>
      </c>
      <c r="D426" s="133" t="s">
        <v>777</v>
      </c>
      <c r="E426" s="134" t="s">
        <v>1358</v>
      </c>
      <c r="F426" s="135">
        <v>8</v>
      </c>
      <c r="G426" s="135" t="s">
        <v>2169</v>
      </c>
      <c r="H426" s="135" t="s">
        <v>432</v>
      </c>
      <c r="I426" s="86" t="s">
        <v>3520</v>
      </c>
      <c r="J426" s="86" t="s">
        <v>3154</v>
      </c>
      <c r="K426" s="22">
        <v>45139</v>
      </c>
      <c r="L426" s="86"/>
      <c r="M426" s="181"/>
    </row>
    <row r="427" spans="1:13" ht="43.2" hidden="1" x14ac:dyDescent="0.3">
      <c r="A427" s="86" t="s">
        <v>1912</v>
      </c>
      <c r="B427" s="134" t="s">
        <v>3524</v>
      </c>
      <c r="C427" s="133" t="s">
        <v>719</v>
      </c>
      <c r="D427" s="133" t="s">
        <v>777</v>
      </c>
      <c r="E427" s="134" t="s">
        <v>1358</v>
      </c>
      <c r="F427" s="135">
        <v>4</v>
      </c>
      <c r="G427" s="135" t="s">
        <v>3525</v>
      </c>
      <c r="H427" s="135" t="s">
        <v>3525</v>
      </c>
      <c r="I427" s="86" t="s">
        <v>3526</v>
      </c>
      <c r="J427" s="86" t="s">
        <v>2725</v>
      </c>
      <c r="K427" s="22">
        <v>45139</v>
      </c>
      <c r="L427" s="86"/>
      <c r="M427" s="181" t="s">
        <v>4143</v>
      </c>
    </row>
    <row r="428" spans="1:13" hidden="1" x14ac:dyDescent="0.3">
      <c r="A428" s="86" t="s">
        <v>1913</v>
      </c>
      <c r="B428" s="134" t="s">
        <v>3527</v>
      </c>
      <c r="C428" s="133" t="s">
        <v>719</v>
      </c>
      <c r="D428" s="133" t="s">
        <v>777</v>
      </c>
      <c r="E428" s="134" t="s">
        <v>1358</v>
      </c>
      <c r="F428" s="135">
        <v>6</v>
      </c>
      <c r="G428" s="135" t="s">
        <v>3478</v>
      </c>
      <c r="H428" s="135" t="s">
        <v>3478</v>
      </c>
      <c r="I428" s="86" t="s">
        <v>3528</v>
      </c>
      <c r="J428" s="86" t="s">
        <v>2725</v>
      </c>
      <c r="K428" s="22">
        <v>45139</v>
      </c>
      <c r="L428" s="86"/>
      <c r="M428" s="181"/>
    </row>
    <row r="429" spans="1:13" hidden="1" x14ac:dyDescent="0.3">
      <c r="A429" s="86" t="s">
        <v>1914</v>
      </c>
      <c r="B429" s="134" t="s">
        <v>3529</v>
      </c>
      <c r="C429" s="133" t="s">
        <v>719</v>
      </c>
      <c r="D429" s="133" t="s">
        <v>777</v>
      </c>
      <c r="E429" s="134" t="s">
        <v>1358</v>
      </c>
      <c r="F429" s="135">
        <v>6</v>
      </c>
      <c r="G429" s="135" t="s">
        <v>3530</v>
      </c>
      <c r="H429" s="135" t="s">
        <v>3530</v>
      </c>
      <c r="I429" s="86" t="s">
        <v>3531</v>
      </c>
      <c r="J429" s="86" t="s">
        <v>2725</v>
      </c>
      <c r="K429" s="22">
        <v>45139</v>
      </c>
      <c r="L429" s="86"/>
      <c r="M429" s="181"/>
    </row>
    <row r="430" spans="1:13" ht="43.2" hidden="1" x14ac:dyDescent="0.3">
      <c r="A430" s="86" t="s">
        <v>1915</v>
      </c>
      <c r="B430" s="134" t="s">
        <v>3532</v>
      </c>
      <c r="C430" s="133" t="s">
        <v>719</v>
      </c>
      <c r="D430" s="133" t="s">
        <v>777</v>
      </c>
      <c r="E430" s="134" t="s">
        <v>1358</v>
      </c>
      <c r="F430" s="135">
        <v>6</v>
      </c>
      <c r="G430" s="135" t="s">
        <v>2177</v>
      </c>
      <c r="H430" s="136" t="s">
        <v>2177</v>
      </c>
      <c r="I430" s="86" t="s">
        <v>3533</v>
      </c>
      <c r="J430" s="86" t="s">
        <v>2725</v>
      </c>
      <c r="K430" s="22">
        <v>45139</v>
      </c>
      <c r="L430" s="86"/>
      <c r="M430" s="181" t="s">
        <v>4143</v>
      </c>
    </row>
    <row r="431" spans="1:13" ht="72" hidden="1" x14ac:dyDescent="0.3">
      <c r="A431" s="86" t="s">
        <v>1917</v>
      </c>
      <c r="B431" s="134" t="s">
        <v>3534</v>
      </c>
      <c r="C431" s="133" t="s">
        <v>719</v>
      </c>
      <c r="D431" s="133" t="s">
        <v>777</v>
      </c>
      <c r="E431" s="134" t="s">
        <v>1358</v>
      </c>
      <c r="F431" s="135">
        <v>8</v>
      </c>
      <c r="G431" s="135" t="s">
        <v>2177</v>
      </c>
      <c r="H431" s="135" t="s">
        <v>3535</v>
      </c>
      <c r="I431" s="86" t="s">
        <v>3533</v>
      </c>
      <c r="J431" s="86" t="s">
        <v>2755</v>
      </c>
      <c r="K431" s="22">
        <v>45139</v>
      </c>
      <c r="L431" s="86"/>
      <c r="M431" s="181"/>
    </row>
    <row r="432" spans="1:13" ht="100.8" hidden="1" x14ac:dyDescent="0.3">
      <c r="A432" s="86" t="s">
        <v>1918</v>
      </c>
      <c r="B432" s="134" t="s">
        <v>3536</v>
      </c>
      <c r="C432" s="133" t="s">
        <v>719</v>
      </c>
      <c r="D432" s="133" t="s">
        <v>777</v>
      </c>
      <c r="E432" s="134" t="s">
        <v>1358</v>
      </c>
      <c r="F432" s="135">
        <v>8</v>
      </c>
      <c r="G432" s="135" t="s">
        <v>2177</v>
      </c>
      <c r="H432" s="135" t="s">
        <v>3537</v>
      </c>
      <c r="I432" s="86" t="s">
        <v>3533</v>
      </c>
      <c r="J432" s="86" t="s">
        <v>2863</v>
      </c>
      <c r="K432" s="22">
        <v>45139</v>
      </c>
      <c r="L432" s="86"/>
      <c r="M432" s="181"/>
    </row>
    <row r="433" spans="1:13" ht="28.8" hidden="1" x14ac:dyDescent="0.3">
      <c r="A433" s="86" t="s">
        <v>1919</v>
      </c>
      <c r="B433" s="134" t="s">
        <v>3538</v>
      </c>
      <c r="C433" s="133" t="s">
        <v>719</v>
      </c>
      <c r="D433" s="133" t="s">
        <v>777</v>
      </c>
      <c r="E433" s="134" t="s">
        <v>1358</v>
      </c>
      <c r="F433" s="135">
        <v>8</v>
      </c>
      <c r="G433" s="135" t="s">
        <v>2177</v>
      </c>
      <c r="H433" s="135" t="s">
        <v>432</v>
      </c>
      <c r="I433" s="86" t="s">
        <v>3533</v>
      </c>
      <c r="J433" s="86" t="s">
        <v>3190</v>
      </c>
      <c r="K433" s="22">
        <v>45139</v>
      </c>
      <c r="L433" s="86"/>
      <c r="M433" s="181"/>
    </row>
    <row r="434" spans="1:13" ht="72" hidden="1" x14ac:dyDescent="0.3">
      <c r="A434" s="86" t="s">
        <v>1921</v>
      </c>
      <c r="B434" s="134" t="s">
        <v>3539</v>
      </c>
      <c r="C434" s="133" t="s">
        <v>719</v>
      </c>
      <c r="D434" s="133" t="s">
        <v>777</v>
      </c>
      <c r="E434" s="134" t="s">
        <v>1358</v>
      </c>
      <c r="F434" s="135">
        <v>4</v>
      </c>
      <c r="G434" s="135" t="s">
        <v>3540</v>
      </c>
      <c r="H434" s="135" t="s">
        <v>3540</v>
      </c>
      <c r="I434" s="86" t="s">
        <v>3541</v>
      </c>
      <c r="J434" s="86" t="s">
        <v>2725</v>
      </c>
      <c r="K434" s="22">
        <v>45139</v>
      </c>
      <c r="L434" s="86"/>
      <c r="M434" s="181" t="s">
        <v>4143</v>
      </c>
    </row>
    <row r="435" spans="1:13" ht="28.8" hidden="1" x14ac:dyDescent="0.3">
      <c r="A435" s="86" t="s">
        <v>1922</v>
      </c>
      <c r="B435" s="134" t="s">
        <v>3542</v>
      </c>
      <c r="C435" s="133" t="s">
        <v>719</v>
      </c>
      <c r="D435" s="133" t="s">
        <v>777</v>
      </c>
      <c r="E435" s="134" t="s">
        <v>1358</v>
      </c>
      <c r="F435" s="135">
        <v>6</v>
      </c>
      <c r="G435" s="135" t="s">
        <v>3543</v>
      </c>
      <c r="H435" s="135" t="s">
        <v>3543</v>
      </c>
      <c r="I435" s="86" t="s">
        <v>3544</v>
      </c>
      <c r="J435" s="86" t="s">
        <v>2725</v>
      </c>
      <c r="K435" s="22">
        <v>45139</v>
      </c>
      <c r="L435" s="86"/>
      <c r="M435" s="181" t="s">
        <v>4143</v>
      </c>
    </row>
    <row r="436" spans="1:13" ht="72" hidden="1" x14ac:dyDescent="0.3">
      <c r="A436" s="86" t="s">
        <v>1923</v>
      </c>
      <c r="B436" s="134" t="s">
        <v>3545</v>
      </c>
      <c r="C436" s="133" t="s">
        <v>719</v>
      </c>
      <c r="D436" s="133" t="s">
        <v>777</v>
      </c>
      <c r="E436" s="134" t="s">
        <v>1358</v>
      </c>
      <c r="F436" s="135">
        <v>8</v>
      </c>
      <c r="G436" s="135" t="s">
        <v>3543</v>
      </c>
      <c r="H436" s="135" t="s">
        <v>3546</v>
      </c>
      <c r="I436" s="86" t="s">
        <v>3544</v>
      </c>
      <c r="J436" s="86" t="s">
        <v>2813</v>
      </c>
      <c r="K436" s="22">
        <v>45139</v>
      </c>
      <c r="L436" s="86"/>
      <c r="M436" s="181"/>
    </row>
    <row r="437" spans="1:13" hidden="1" x14ac:dyDescent="0.3">
      <c r="A437" s="86" t="s">
        <v>1925</v>
      </c>
      <c r="B437" s="134" t="s">
        <v>3547</v>
      </c>
      <c r="C437" s="133" t="s">
        <v>719</v>
      </c>
      <c r="D437" s="133" t="s">
        <v>777</v>
      </c>
      <c r="E437" s="134" t="s">
        <v>1358</v>
      </c>
      <c r="F437" s="135">
        <v>8</v>
      </c>
      <c r="G437" s="135" t="s">
        <v>3543</v>
      </c>
      <c r="H437" s="135" t="s">
        <v>2909</v>
      </c>
      <c r="I437" s="86" t="s">
        <v>3544</v>
      </c>
      <c r="J437" s="86" t="s">
        <v>2863</v>
      </c>
      <c r="K437" s="22">
        <v>45139</v>
      </c>
      <c r="L437" s="86"/>
      <c r="M437" s="181"/>
    </row>
    <row r="438" spans="1:13" hidden="1" x14ac:dyDescent="0.3">
      <c r="A438" s="86" t="s">
        <v>1926</v>
      </c>
      <c r="B438" s="134" t="s">
        <v>3548</v>
      </c>
      <c r="C438" s="133" t="s">
        <v>719</v>
      </c>
      <c r="D438" s="133" t="s">
        <v>777</v>
      </c>
      <c r="E438" s="134" t="s">
        <v>1358</v>
      </c>
      <c r="F438" s="135">
        <v>8</v>
      </c>
      <c r="G438" s="135" t="s">
        <v>3543</v>
      </c>
      <c r="H438" s="133" t="s">
        <v>432</v>
      </c>
      <c r="I438" s="86" t="s">
        <v>3544</v>
      </c>
      <c r="J438" s="86" t="s">
        <v>2757</v>
      </c>
      <c r="K438" s="22">
        <v>45139</v>
      </c>
      <c r="L438" s="86"/>
      <c r="M438" s="181"/>
    </row>
    <row r="439" spans="1:13" ht="28.8" hidden="1" x14ac:dyDescent="0.3">
      <c r="A439" s="86" t="s">
        <v>1929</v>
      </c>
      <c r="B439" s="134" t="s">
        <v>3549</v>
      </c>
      <c r="C439" s="133" t="s">
        <v>719</v>
      </c>
      <c r="D439" s="133" t="s">
        <v>777</v>
      </c>
      <c r="E439" s="134" t="s">
        <v>1358</v>
      </c>
      <c r="F439" s="135">
        <v>6</v>
      </c>
      <c r="G439" s="135" t="s">
        <v>3550</v>
      </c>
      <c r="H439" s="135" t="s">
        <v>3550</v>
      </c>
      <c r="I439" s="86" t="s">
        <v>3551</v>
      </c>
      <c r="J439" s="86" t="s">
        <v>2725</v>
      </c>
      <c r="K439" s="22">
        <v>45139</v>
      </c>
      <c r="L439" s="86"/>
      <c r="M439" s="181" t="s">
        <v>4143</v>
      </c>
    </row>
    <row r="440" spans="1:13" ht="43.2" hidden="1" x14ac:dyDescent="0.3">
      <c r="A440" s="86" t="s">
        <v>1930</v>
      </c>
      <c r="B440" s="134" t="s">
        <v>3552</v>
      </c>
      <c r="C440" s="133" t="s">
        <v>719</v>
      </c>
      <c r="D440" s="133" t="s">
        <v>777</v>
      </c>
      <c r="E440" s="134" t="s">
        <v>1358</v>
      </c>
      <c r="F440" s="135">
        <v>8</v>
      </c>
      <c r="G440" s="135" t="s">
        <v>3550</v>
      </c>
      <c r="H440" s="135" t="s">
        <v>3553</v>
      </c>
      <c r="I440" s="86" t="s">
        <v>3551</v>
      </c>
      <c r="J440" s="86" t="s">
        <v>2755</v>
      </c>
      <c r="K440" s="22">
        <v>45139</v>
      </c>
      <c r="L440" s="86"/>
      <c r="M440" s="181"/>
    </row>
    <row r="441" spans="1:13" ht="72" hidden="1" x14ac:dyDescent="0.3">
      <c r="A441" s="86" t="s">
        <v>1931</v>
      </c>
      <c r="B441" s="134" t="s">
        <v>3554</v>
      </c>
      <c r="C441" s="133" t="s">
        <v>719</v>
      </c>
      <c r="D441" s="133" t="s">
        <v>777</v>
      </c>
      <c r="E441" s="134" t="s">
        <v>1358</v>
      </c>
      <c r="F441" s="135">
        <v>8</v>
      </c>
      <c r="G441" s="135" t="s">
        <v>3550</v>
      </c>
      <c r="H441" s="135" t="s">
        <v>2189</v>
      </c>
      <c r="I441" s="86" t="s">
        <v>3551</v>
      </c>
      <c r="J441" s="86" t="s">
        <v>2971</v>
      </c>
      <c r="K441" s="22">
        <v>45139</v>
      </c>
      <c r="L441" s="86"/>
      <c r="M441" s="181"/>
    </row>
    <row r="442" spans="1:13" hidden="1" x14ac:dyDescent="0.3">
      <c r="A442" s="86" t="s">
        <v>1933</v>
      </c>
      <c r="B442" s="134" t="s">
        <v>3555</v>
      </c>
      <c r="C442" s="133" t="s">
        <v>719</v>
      </c>
      <c r="D442" s="133" t="s">
        <v>777</v>
      </c>
      <c r="E442" s="134" t="s">
        <v>1358</v>
      </c>
      <c r="F442" s="135">
        <v>8</v>
      </c>
      <c r="G442" s="135" t="s">
        <v>3550</v>
      </c>
      <c r="H442" s="135" t="s">
        <v>432</v>
      </c>
      <c r="I442" s="86" t="s">
        <v>3551</v>
      </c>
      <c r="J442" s="86" t="s">
        <v>2981</v>
      </c>
      <c r="K442" s="22">
        <v>45139</v>
      </c>
      <c r="L442" s="86"/>
      <c r="M442" s="181"/>
    </row>
    <row r="443" spans="1:13" ht="43.2" hidden="1" x14ac:dyDescent="0.3">
      <c r="A443" s="86" t="s">
        <v>1935</v>
      </c>
      <c r="B443" s="134" t="s">
        <v>3556</v>
      </c>
      <c r="C443" s="133" t="s">
        <v>719</v>
      </c>
      <c r="D443" s="133" t="s">
        <v>777</v>
      </c>
      <c r="E443" s="134" t="s">
        <v>1358</v>
      </c>
      <c r="F443" s="135">
        <v>6</v>
      </c>
      <c r="G443" s="135" t="s">
        <v>3557</v>
      </c>
      <c r="H443" s="135" t="s">
        <v>3557</v>
      </c>
      <c r="I443" s="86" t="s">
        <v>3558</v>
      </c>
      <c r="J443" s="86" t="s">
        <v>2725</v>
      </c>
      <c r="K443" s="22">
        <v>45139</v>
      </c>
      <c r="L443" s="86"/>
      <c r="M443" s="181" t="s">
        <v>4143</v>
      </c>
    </row>
    <row r="444" spans="1:13" ht="28.8" hidden="1" x14ac:dyDescent="0.3">
      <c r="A444" s="86" t="s">
        <v>1937</v>
      </c>
      <c r="B444" s="134" t="s">
        <v>3559</v>
      </c>
      <c r="C444" s="133" t="s">
        <v>719</v>
      </c>
      <c r="D444" s="133" t="s">
        <v>777</v>
      </c>
      <c r="E444" s="134" t="s">
        <v>1358</v>
      </c>
      <c r="F444" s="135">
        <v>8</v>
      </c>
      <c r="G444" s="135" t="s">
        <v>3557</v>
      </c>
      <c r="H444" s="135" t="s">
        <v>3446</v>
      </c>
      <c r="I444" s="86" t="s">
        <v>3558</v>
      </c>
      <c r="J444" s="86" t="s">
        <v>2813</v>
      </c>
      <c r="K444" s="22">
        <v>45139</v>
      </c>
      <c r="L444" s="86"/>
      <c r="M444" s="181"/>
    </row>
    <row r="445" spans="1:13" ht="129.6" hidden="1" x14ac:dyDescent="0.3">
      <c r="A445" s="86" t="s">
        <v>1939</v>
      </c>
      <c r="B445" s="134" t="s">
        <v>3560</v>
      </c>
      <c r="C445" s="133" t="s">
        <v>719</v>
      </c>
      <c r="D445" s="133" t="s">
        <v>777</v>
      </c>
      <c r="E445" s="134" t="s">
        <v>1358</v>
      </c>
      <c r="F445" s="135">
        <v>8</v>
      </c>
      <c r="G445" s="135" t="s">
        <v>3557</v>
      </c>
      <c r="H445" s="135" t="s">
        <v>2194</v>
      </c>
      <c r="I445" s="86" t="s">
        <v>3558</v>
      </c>
      <c r="J445" s="86" t="s">
        <v>3148</v>
      </c>
      <c r="K445" s="22">
        <v>45139</v>
      </c>
      <c r="L445" s="86"/>
      <c r="M445" s="181"/>
    </row>
    <row r="446" spans="1:13" ht="28.8" hidden="1" x14ac:dyDescent="0.3">
      <c r="A446" s="86" t="s">
        <v>1941</v>
      </c>
      <c r="B446" s="134" t="s">
        <v>3561</v>
      </c>
      <c r="C446" s="133" t="s">
        <v>719</v>
      </c>
      <c r="D446" s="133" t="s">
        <v>777</v>
      </c>
      <c r="E446" s="134" t="s">
        <v>1358</v>
      </c>
      <c r="F446" s="135">
        <v>8</v>
      </c>
      <c r="G446" s="135" t="s">
        <v>3557</v>
      </c>
      <c r="H446" s="135" t="s">
        <v>432</v>
      </c>
      <c r="I446" s="86" t="s">
        <v>3558</v>
      </c>
      <c r="J446" s="86" t="s">
        <v>3151</v>
      </c>
      <c r="K446" s="22">
        <v>45139</v>
      </c>
      <c r="L446" s="86"/>
      <c r="M446" s="181"/>
    </row>
    <row r="447" spans="1:13" ht="28.8" hidden="1" x14ac:dyDescent="0.3">
      <c r="A447" s="86" t="s">
        <v>1942</v>
      </c>
      <c r="B447" s="134" t="s">
        <v>3562</v>
      </c>
      <c r="C447" s="133" t="s">
        <v>719</v>
      </c>
      <c r="D447" s="133" t="s">
        <v>777</v>
      </c>
      <c r="E447" s="134" t="s">
        <v>1358</v>
      </c>
      <c r="F447" s="135">
        <v>8</v>
      </c>
      <c r="G447" s="135" t="s">
        <v>3557</v>
      </c>
      <c r="H447" s="135" t="s">
        <v>3563</v>
      </c>
      <c r="I447" s="86" t="s">
        <v>3558</v>
      </c>
      <c r="J447" s="86" t="s">
        <v>3126</v>
      </c>
      <c r="K447" s="22">
        <v>45139</v>
      </c>
      <c r="L447" s="86"/>
      <c r="M447" s="181"/>
    </row>
    <row r="448" spans="1:13" ht="28.8" hidden="1" x14ac:dyDescent="0.3">
      <c r="A448" s="86" t="s">
        <v>1943</v>
      </c>
      <c r="B448" s="134" t="s">
        <v>3564</v>
      </c>
      <c r="C448" s="133" t="s">
        <v>719</v>
      </c>
      <c r="D448" s="133" t="s">
        <v>777</v>
      </c>
      <c r="E448" s="134" t="s">
        <v>1358</v>
      </c>
      <c r="F448" s="135">
        <v>8</v>
      </c>
      <c r="G448" s="135" t="s">
        <v>3557</v>
      </c>
      <c r="H448" s="135" t="s">
        <v>3183</v>
      </c>
      <c r="I448" s="86" t="s">
        <v>3558</v>
      </c>
      <c r="J448" s="86" t="s">
        <v>3128</v>
      </c>
      <c r="K448" s="22">
        <v>45139</v>
      </c>
      <c r="L448" s="86"/>
      <c r="M448" s="181"/>
    </row>
    <row r="449" spans="1:13" ht="43.2" hidden="1" x14ac:dyDescent="0.3">
      <c r="A449" s="86" t="s">
        <v>1944</v>
      </c>
      <c r="B449" s="134" t="s">
        <v>3565</v>
      </c>
      <c r="C449" s="133" t="s">
        <v>719</v>
      </c>
      <c r="D449" s="133" t="s">
        <v>777</v>
      </c>
      <c r="E449" s="134" t="s">
        <v>1358</v>
      </c>
      <c r="F449" s="135">
        <v>8</v>
      </c>
      <c r="G449" s="135" t="s">
        <v>3557</v>
      </c>
      <c r="H449" s="135" t="s">
        <v>3553</v>
      </c>
      <c r="I449" s="86" t="s">
        <v>3558</v>
      </c>
      <c r="J449" s="86" t="s">
        <v>3154</v>
      </c>
      <c r="K449" s="22">
        <v>45139</v>
      </c>
      <c r="L449" s="86"/>
      <c r="M449" s="181"/>
    </row>
    <row r="450" spans="1:13" ht="28.8" hidden="1" x14ac:dyDescent="0.3">
      <c r="A450" s="86" t="s">
        <v>1945</v>
      </c>
      <c r="B450" s="134" t="s">
        <v>3566</v>
      </c>
      <c r="C450" s="133" t="s">
        <v>719</v>
      </c>
      <c r="D450" s="133" t="s">
        <v>777</v>
      </c>
      <c r="E450" s="134" t="s">
        <v>1358</v>
      </c>
      <c r="F450" s="135">
        <v>8</v>
      </c>
      <c r="G450" s="135" t="s">
        <v>3557</v>
      </c>
      <c r="H450" s="135" t="s">
        <v>432</v>
      </c>
      <c r="I450" s="86" t="s">
        <v>3558</v>
      </c>
      <c r="J450" s="86" t="s">
        <v>3384</v>
      </c>
      <c r="K450" s="22">
        <v>45139</v>
      </c>
      <c r="L450" s="86"/>
      <c r="M450" s="181"/>
    </row>
    <row r="451" spans="1:13" ht="28.8" hidden="1" x14ac:dyDescent="0.3">
      <c r="A451" s="86" t="s">
        <v>1946</v>
      </c>
      <c r="B451" s="134" t="s">
        <v>3567</v>
      </c>
      <c r="C451" s="133" t="s">
        <v>719</v>
      </c>
      <c r="D451" s="133" t="s">
        <v>777</v>
      </c>
      <c r="E451" s="134" t="s">
        <v>1358</v>
      </c>
      <c r="F451" s="135">
        <v>6</v>
      </c>
      <c r="G451" s="135" t="s">
        <v>3568</v>
      </c>
      <c r="H451" s="135" t="s">
        <v>3568</v>
      </c>
      <c r="I451" s="86" t="s">
        <v>3569</v>
      </c>
      <c r="J451" s="86" t="s">
        <v>2725</v>
      </c>
      <c r="K451" s="22">
        <v>45139</v>
      </c>
      <c r="L451" s="86"/>
      <c r="M451" s="181" t="s">
        <v>4143</v>
      </c>
    </row>
    <row r="452" spans="1:13" ht="28.8" hidden="1" x14ac:dyDescent="0.3">
      <c r="A452" s="86" t="s">
        <v>1947</v>
      </c>
      <c r="B452" s="134" t="s">
        <v>3570</v>
      </c>
      <c r="C452" s="133" t="s">
        <v>719</v>
      </c>
      <c r="D452" s="133" t="s">
        <v>777</v>
      </c>
      <c r="E452" s="134" t="s">
        <v>1358</v>
      </c>
      <c r="F452" s="135">
        <v>8</v>
      </c>
      <c r="G452" s="135" t="s">
        <v>3568</v>
      </c>
      <c r="H452" s="135" t="s">
        <v>3446</v>
      </c>
      <c r="I452" s="86" t="s">
        <v>3569</v>
      </c>
      <c r="J452" s="86" t="s">
        <v>2755</v>
      </c>
      <c r="K452" s="22">
        <v>45139</v>
      </c>
      <c r="L452" s="86"/>
      <c r="M452" s="181"/>
    </row>
    <row r="453" spans="1:13" ht="28.8" hidden="1" x14ac:dyDescent="0.3">
      <c r="A453" s="86" t="s">
        <v>1948</v>
      </c>
      <c r="B453" s="134" t="s">
        <v>3571</v>
      </c>
      <c r="C453" s="133" t="s">
        <v>719</v>
      </c>
      <c r="D453" s="133" t="s">
        <v>777</v>
      </c>
      <c r="E453" s="134" t="s">
        <v>1358</v>
      </c>
      <c r="F453" s="135">
        <v>8</v>
      </c>
      <c r="G453" s="135" t="s">
        <v>3568</v>
      </c>
      <c r="H453" s="135" t="s">
        <v>432</v>
      </c>
      <c r="I453" s="86" t="s">
        <v>3569</v>
      </c>
      <c r="J453" s="86" t="s">
        <v>2757</v>
      </c>
      <c r="K453" s="22">
        <v>45139</v>
      </c>
      <c r="L453" s="86"/>
      <c r="M453" s="181"/>
    </row>
    <row r="454" spans="1:13" ht="43.2" hidden="1" x14ac:dyDescent="0.3">
      <c r="A454" s="86" t="s">
        <v>1949</v>
      </c>
      <c r="B454" s="134" t="s">
        <v>3572</v>
      </c>
      <c r="C454" s="133" t="s">
        <v>719</v>
      </c>
      <c r="D454" s="133" t="s">
        <v>777</v>
      </c>
      <c r="E454" s="134" t="s">
        <v>1358</v>
      </c>
      <c r="F454" s="135">
        <v>6</v>
      </c>
      <c r="G454" s="135" t="s">
        <v>3573</v>
      </c>
      <c r="H454" s="135" t="s">
        <v>3573</v>
      </c>
      <c r="I454" s="86" t="s">
        <v>3574</v>
      </c>
      <c r="J454" s="86" t="s">
        <v>2725</v>
      </c>
      <c r="K454" s="22">
        <v>45139</v>
      </c>
      <c r="L454" s="86"/>
      <c r="M454" s="181" t="s">
        <v>4143</v>
      </c>
    </row>
    <row r="455" spans="1:13" ht="28.8" hidden="1" x14ac:dyDescent="0.3">
      <c r="A455" s="86" t="s">
        <v>1951</v>
      </c>
      <c r="B455" s="134" t="s">
        <v>3575</v>
      </c>
      <c r="C455" s="133" t="s">
        <v>719</v>
      </c>
      <c r="D455" s="133" t="s">
        <v>777</v>
      </c>
      <c r="E455" s="134" t="s">
        <v>1358</v>
      </c>
      <c r="F455" s="135">
        <v>8</v>
      </c>
      <c r="G455" s="135" t="s">
        <v>3573</v>
      </c>
      <c r="H455" s="135" t="s">
        <v>3446</v>
      </c>
      <c r="I455" s="86" t="s">
        <v>3574</v>
      </c>
      <c r="J455" s="86" t="s">
        <v>2813</v>
      </c>
      <c r="K455" s="22">
        <v>45139</v>
      </c>
      <c r="L455" s="86"/>
      <c r="M455" s="181"/>
    </row>
    <row r="456" spans="1:13" ht="100.8" hidden="1" x14ac:dyDescent="0.3">
      <c r="A456" s="86" t="s">
        <v>1952</v>
      </c>
      <c r="B456" s="134" t="s">
        <v>3576</v>
      </c>
      <c r="C456" s="133" t="s">
        <v>719</v>
      </c>
      <c r="D456" s="133" t="s">
        <v>777</v>
      </c>
      <c r="E456" s="134" t="s">
        <v>1358</v>
      </c>
      <c r="F456" s="135">
        <v>8</v>
      </c>
      <c r="G456" s="135" t="s">
        <v>3573</v>
      </c>
      <c r="H456" s="135" t="s">
        <v>3537</v>
      </c>
      <c r="I456" s="86" t="s">
        <v>3574</v>
      </c>
      <c r="J456" s="86" t="s">
        <v>3074</v>
      </c>
      <c r="K456" s="22">
        <v>45139</v>
      </c>
      <c r="L456" s="86"/>
      <c r="M456" s="181"/>
    </row>
    <row r="457" spans="1:13" ht="28.8" hidden="1" x14ac:dyDescent="0.3">
      <c r="A457" s="86" t="s">
        <v>1954</v>
      </c>
      <c r="B457" s="134" t="s">
        <v>3577</v>
      </c>
      <c r="C457" s="133" t="s">
        <v>719</v>
      </c>
      <c r="D457" s="133" t="s">
        <v>777</v>
      </c>
      <c r="E457" s="134" t="s">
        <v>1358</v>
      </c>
      <c r="F457" s="135">
        <v>8</v>
      </c>
      <c r="G457" s="135" t="s">
        <v>3573</v>
      </c>
      <c r="H457" s="135" t="s">
        <v>3563</v>
      </c>
      <c r="I457" s="86" t="s">
        <v>3574</v>
      </c>
      <c r="J457" s="86" t="s">
        <v>3126</v>
      </c>
      <c r="K457" s="22">
        <v>45139</v>
      </c>
      <c r="L457" s="86"/>
      <c r="M457" s="181"/>
    </row>
    <row r="458" spans="1:13" ht="28.8" hidden="1" x14ac:dyDescent="0.3">
      <c r="A458" s="86" t="s">
        <v>1955</v>
      </c>
      <c r="B458" s="134" t="s">
        <v>3578</v>
      </c>
      <c r="C458" s="133" t="s">
        <v>719</v>
      </c>
      <c r="D458" s="133" t="s">
        <v>777</v>
      </c>
      <c r="E458" s="134" t="s">
        <v>1358</v>
      </c>
      <c r="F458" s="135">
        <v>8</v>
      </c>
      <c r="G458" s="135" t="s">
        <v>3573</v>
      </c>
      <c r="H458" s="135" t="s">
        <v>3183</v>
      </c>
      <c r="I458" s="86" t="s">
        <v>3574</v>
      </c>
      <c r="J458" s="86" t="s">
        <v>3128</v>
      </c>
      <c r="K458" s="22">
        <v>45139</v>
      </c>
      <c r="L458" s="86"/>
      <c r="M458" s="181"/>
    </row>
    <row r="459" spans="1:13" ht="28.8" hidden="1" x14ac:dyDescent="0.3">
      <c r="A459" s="86" t="s">
        <v>1956</v>
      </c>
      <c r="B459" s="134" t="s">
        <v>3579</v>
      </c>
      <c r="C459" s="133" t="s">
        <v>719</v>
      </c>
      <c r="D459" s="133" t="s">
        <v>777</v>
      </c>
      <c r="E459" s="134" t="s">
        <v>1358</v>
      </c>
      <c r="F459" s="135">
        <v>8</v>
      </c>
      <c r="G459" s="135" t="s">
        <v>3573</v>
      </c>
      <c r="H459" s="135" t="s">
        <v>432</v>
      </c>
      <c r="I459" s="86" t="s">
        <v>3574</v>
      </c>
      <c r="J459" s="86" t="s">
        <v>1360</v>
      </c>
      <c r="K459" s="22">
        <v>45139</v>
      </c>
      <c r="L459" s="86"/>
      <c r="M459" s="181"/>
    </row>
    <row r="460" spans="1:13" hidden="1" x14ac:dyDescent="0.3">
      <c r="A460" s="86" t="s">
        <v>1958</v>
      </c>
      <c r="B460" s="134" t="s">
        <v>3580</v>
      </c>
      <c r="C460" s="133" t="s">
        <v>719</v>
      </c>
      <c r="D460" s="133" t="s">
        <v>777</v>
      </c>
      <c r="E460" s="134" t="s">
        <v>1358</v>
      </c>
      <c r="F460" s="135">
        <v>6</v>
      </c>
      <c r="G460" s="135" t="s">
        <v>3419</v>
      </c>
      <c r="H460" s="135" t="s">
        <v>3419</v>
      </c>
      <c r="I460" s="86" t="s">
        <v>3581</v>
      </c>
      <c r="J460" s="86" t="s">
        <v>2725</v>
      </c>
      <c r="K460" s="22">
        <v>45139</v>
      </c>
      <c r="L460" s="86"/>
      <c r="M460" s="181" t="s">
        <v>4143</v>
      </c>
    </row>
    <row r="461" spans="1:13" hidden="1" x14ac:dyDescent="0.3">
      <c r="A461" s="86" t="s">
        <v>1960</v>
      </c>
      <c r="B461" s="134" t="s">
        <v>3582</v>
      </c>
      <c r="C461" s="133" t="s">
        <v>719</v>
      </c>
      <c r="D461" s="133" t="s">
        <v>777</v>
      </c>
      <c r="E461" s="134" t="s">
        <v>1358</v>
      </c>
      <c r="F461" s="135">
        <v>8</v>
      </c>
      <c r="G461" s="135" t="s">
        <v>3419</v>
      </c>
      <c r="H461" s="135" t="s">
        <v>3446</v>
      </c>
      <c r="I461" s="86" t="s">
        <v>3581</v>
      </c>
      <c r="J461" s="86" t="s">
        <v>2813</v>
      </c>
      <c r="K461" s="22">
        <v>45139</v>
      </c>
      <c r="L461" s="86"/>
      <c r="M461" s="181"/>
    </row>
    <row r="462" spans="1:13" hidden="1" x14ac:dyDescent="0.3">
      <c r="A462" s="86" t="s">
        <v>1961</v>
      </c>
      <c r="B462" s="134" t="s">
        <v>3583</v>
      </c>
      <c r="C462" s="133" t="s">
        <v>719</v>
      </c>
      <c r="D462" s="133" t="s">
        <v>777</v>
      </c>
      <c r="E462" s="134" t="s">
        <v>1358</v>
      </c>
      <c r="F462" s="135">
        <v>8</v>
      </c>
      <c r="G462" s="135" t="s">
        <v>3419</v>
      </c>
      <c r="H462" s="135" t="s">
        <v>432</v>
      </c>
      <c r="I462" s="86" t="s">
        <v>3581</v>
      </c>
      <c r="J462" s="86" t="s">
        <v>1360</v>
      </c>
      <c r="K462" s="22">
        <v>45139</v>
      </c>
      <c r="L462" s="86"/>
      <c r="M462" s="181"/>
    </row>
    <row r="463" spans="1:13" hidden="1" x14ac:dyDescent="0.3">
      <c r="A463" s="86" t="s">
        <v>1962</v>
      </c>
      <c r="B463" s="134" t="s">
        <v>3584</v>
      </c>
      <c r="C463" s="133" t="s">
        <v>719</v>
      </c>
      <c r="D463" s="133" t="s">
        <v>777</v>
      </c>
      <c r="E463" s="134" t="s">
        <v>1358</v>
      </c>
      <c r="F463" s="135">
        <v>6</v>
      </c>
      <c r="G463" s="135" t="s">
        <v>3427</v>
      </c>
      <c r="H463" s="135" t="s">
        <v>3427</v>
      </c>
      <c r="I463" s="86" t="s">
        <v>3585</v>
      </c>
      <c r="J463" s="86" t="s">
        <v>2725</v>
      </c>
      <c r="K463" s="22">
        <v>45139</v>
      </c>
      <c r="L463" s="86"/>
      <c r="M463" s="181" t="s">
        <v>4143</v>
      </c>
    </row>
    <row r="464" spans="1:13" ht="28.8" hidden="1" x14ac:dyDescent="0.3">
      <c r="A464" s="86" t="s">
        <v>1964</v>
      </c>
      <c r="B464" s="134" t="s">
        <v>3586</v>
      </c>
      <c r="C464" s="133" t="s">
        <v>719</v>
      </c>
      <c r="D464" s="133" t="s">
        <v>777</v>
      </c>
      <c r="E464" s="134" t="s">
        <v>1358</v>
      </c>
      <c r="F464" s="135">
        <v>8</v>
      </c>
      <c r="G464" s="135" t="s">
        <v>3427</v>
      </c>
      <c r="H464" s="135" t="s">
        <v>3430</v>
      </c>
      <c r="I464" s="86" t="s">
        <v>3585</v>
      </c>
      <c r="J464" s="86" t="s">
        <v>2755</v>
      </c>
      <c r="K464" s="22">
        <v>45139</v>
      </c>
      <c r="L464" s="86"/>
      <c r="M464" s="181"/>
    </row>
    <row r="465" spans="1:13" hidden="1" x14ac:dyDescent="0.3">
      <c r="A465" s="86" t="s">
        <v>1965</v>
      </c>
      <c r="B465" s="134" t="s">
        <v>3587</v>
      </c>
      <c r="C465" s="133" t="s">
        <v>719</v>
      </c>
      <c r="D465" s="133" t="s">
        <v>777</v>
      </c>
      <c r="E465" s="134" t="s">
        <v>1358</v>
      </c>
      <c r="F465" s="135">
        <v>8</v>
      </c>
      <c r="G465" s="135" t="s">
        <v>3427</v>
      </c>
      <c r="H465" s="135" t="s">
        <v>432</v>
      </c>
      <c r="I465" s="86" t="s">
        <v>3585</v>
      </c>
      <c r="J465" s="86" t="s">
        <v>2757</v>
      </c>
      <c r="K465" s="22">
        <v>45139</v>
      </c>
      <c r="L465" s="86"/>
      <c r="M465" s="181"/>
    </row>
    <row r="466" spans="1:13" hidden="1" x14ac:dyDescent="0.3">
      <c r="A466" s="86" t="s">
        <v>1966</v>
      </c>
      <c r="B466" s="134" t="s">
        <v>3588</v>
      </c>
      <c r="C466" s="133" t="s">
        <v>719</v>
      </c>
      <c r="D466" s="133" t="s">
        <v>777</v>
      </c>
      <c r="E466" s="134" t="s">
        <v>1358</v>
      </c>
      <c r="F466" s="135">
        <v>6</v>
      </c>
      <c r="G466" s="135" t="s">
        <v>3589</v>
      </c>
      <c r="H466" s="136" t="s">
        <v>3589</v>
      </c>
      <c r="I466" s="86" t="s">
        <v>3590</v>
      </c>
      <c r="J466" s="86" t="s">
        <v>2725</v>
      </c>
      <c r="K466" s="22">
        <v>45139</v>
      </c>
      <c r="L466" s="86"/>
      <c r="M466" s="181"/>
    </row>
    <row r="467" spans="1:13" hidden="1" x14ac:dyDescent="0.3">
      <c r="A467" s="86" t="s">
        <v>1968</v>
      </c>
      <c r="B467" s="134" t="s">
        <v>3591</v>
      </c>
      <c r="C467" s="133" t="s">
        <v>719</v>
      </c>
      <c r="D467" s="133" t="s">
        <v>777</v>
      </c>
      <c r="E467" s="134" t="s">
        <v>1358</v>
      </c>
      <c r="F467" s="135">
        <v>4</v>
      </c>
      <c r="G467" s="135" t="s">
        <v>3592</v>
      </c>
      <c r="H467" s="136" t="s">
        <v>3592</v>
      </c>
      <c r="I467" s="86" t="s">
        <v>3593</v>
      </c>
      <c r="J467" s="86" t="s">
        <v>2725</v>
      </c>
      <c r="K467" s="22">
        <v>45139</v>
      </c>
      <c r="L467" s="86"/>
      <c r="M467" s="181" t="s">
        <v>4143</v>
      </c>
    </row>
    <row r="468" spans="1:13" hidden="1" x14ac:dyDescent="0.3">
      <c r="A468" s="86" t="s">
        <v>1970</v>
      </c>
      <c r="B468" s="134" t="s">
        <v>3594</v>
      </c>
      <c r="C468" s="133" t="s">
        <v>719</v>
      </c>
      <c r="D468" s="133" t="s">
        <v>777</v>
      </c>
      <c r="E468" s="134" t="s">
        <v>1358</v>
      </c>
      <c r="F468" s="135">
        <v>6</v>
      </c>
      <c r="G468" s="135" t="s">
        <v>3530</v>
      </c>
      <c r="H468" s="135" t="s">
        <v>3530</v>
      </c>
      <c r="I468" s="86" t="s">
        <v>3595</v>
      </c>
      <c r="J468" s="86" t="s">
        <v>2725</v>
      </c>
      <c r="K468" s="22">
        <v>45139</v>
      </c>
      <c r="L468" s="86"/>
      <c r="M468" s="181"/>
    </row>
    <row r="469" spans="1:13" ht="28.8" hidden="1" x14ac:dyDescent="0.3">
      <c r="A469" s="86" t="s">
        <v>1971</v>
      </c>
      <c r="B469" s="134" t="s">
        <v>3596</v>
      </c>
      <c r="C469" s="133" t="s">
        <v>719</v>
      </c>
      <c r="D469" s="133" t="s">
        <v>777</v>
      </c>
      <c r="E469" s="134" t="s">
        <v>1358</v>
      </c>
      <c r="F469" s="135">
        <v>6</v>
      </c>
      <c r="G469" s="135" t="s">
        <v>2219</v>
      </c>
      <c r="H469" s="135" t="s">
        <v>2219</v>
      </c>
      <c r="I469" s="86" t="s">
        <v>3597</v>
      </c>
      <c r="J469" s="86" t="s">
        <v>2725</v>
      </c>
      <c r="K469" s="22">
        <v>45139</v>
      </c>
      <c r="L469" s="86"/>
      <c r="M469" s="181" t="s">
        <v>4143</v>
      </c>
    </row>
    <row r="470" spans="1:13" hidden="1" x14ac:dyDescent="0.3">
      <c r="A470" s="86" t="s">
        <v>1972</v>
      </c>
      <c r="B470" s="134" t="s">
        <v>3598</v>
      </c>
      <c r="C470" s="133" t="s">
        <v>719</v>
      </c>
      <c r="D470" s="133" t="s">
        <v>777</v>
      </c>
      <c r="E470" s="134" t="s">
        <v>1358</v>
      </c>
      <c r="F470" s="135">
        <v>8</v>
      </c>
      <c r="G470" s="135" t="s">
        <v>2219</v>
      </c>
      <c r="H470" s="135" t="s">
        <v>3478</v>
      </c>
      <c r="I470" s="86" t="s">
        <v>3597</v>
      </c>
      <c r="J470" s="86" t="s">
        <v>2813</v>
      </c>
      <c r="K470" s="22">
        <v>45139</v>
      </c>
      <c r="L470" s="86"/>
      <c r="M470" s="181"/>
    </row>
    <row r="471" spans="1:13" ht="100.8" hidden="1" x14ac:dyDescent="0.3">
      <c r="A471" s="86" t="s">
        <v>1973</v>
      </c>
      <c r="B471" s="134" t="s">
        <v>3599</v>
      </c>
      <c r="C471" s="133" t="s">
        <v>719</v>
      </c>
      <c r="D471" s="133" t="s">
        <v>777</v>
      </c>
      <c r="E471" s="134" t="s">
        <v>1358</v>
      </c>
      <c r="F471" s="135">
        <v>8</v>
      </c>
      <c r="G471" s="135" t="s">
        <v>2219</v>
      </c>
      <c r="H471" s="135" t="s">
        <v>3537</v>
      </c>
      <c r="I471" s="86" t="s">
        <v>3597</v>
      </c>
      <c r="J471" s="86" t="s">
        <v>2863</v>
      </c>
      <c r="K471" s="22">
        <v>45139</v>
      </c>
      <c r="L471" s="86"/>
      <c r="M471" s="181"/>
    </row>
    <row r="472" spans="1:13" hidden="1" x14ac:dyDescent="0.3">
      <c r="A472" s="86" t="s">
        <v>1974</v>
      </c>
      <c r="B472" s="134" t="s">
        <v>3600</v>
      </c>
      <c r="C472" s="133" t="s">
        <v>719</v>
      </c>
      <c r="D472" s="133" t="s">
        <v>777</v>
      </c>
      <c r="E472" s="134" t="s">
        <v>1358</v>
      </c>
      <c r="F472" s="135">
        <v>8</v>
      </c>
      <c r="G472" s="135" t="s">
        <v>2219</v>
      </c>
      <c r="H472" s="136" t="s">
        <v>432</v>
      </c>
      <c r="I472" s="86" t="s">
        <v>3597</v>
      </c>
      <c r="J472" s="86" t="s">
        <v>2757</v>
      </c>
      <c r="K472" s="22">
        <v>45139</v>
      </c>
      <c r="L472" s="86"/>
      <c r="M472" s="181"/>
    </row>
    <row r="473" spans="1:13" ht="86.4" hidden="1" x14ac:dyDescent="0.3">
      <c r="A473" s="86" t="s">
        <v>1975</v>
      </c>
      <c r="B473" s="134" t="s">
        <v>3601</v>
      </c>
      <c r="C473" s="133" t="s">
        <v>719</v>
      </c>
      <c r="D473" s="133" t="s">
        <v>777</v>
      </c>
      <c r="E473" s="134" t="s">
        <v>1358</v>
      </c>
      <c r="F473" s="135">
        <v>4</v>
      </c>
      <c r="G473" s="135" t="s">
        <v>3602</v>
      </c>
      <c r="H473" s="135" t="s">
        <v>3602</v>
      </c>
      <c r="I473" s="86" t="s">
        <v>3603</v>
      </c>
      <c r="J473" s="86" t="s">
        <v>2725</v>
      </c>
      <c r="K473" s="22">
        <v>45139</v>
      </c>
      <c r="L473" s="86"/>
      <c r="M473" s="181" t="s">
        <v>4143</v>
      </c>
    </row>
    <row r="474" spans="1:13" hidden="1" x14ac:dyDescent="0.3">
      <c r="A474" s="86" t="s">
        <v>1976</v>
      </c>
      <c r="B474" s="134" t="s">
        <v>3604</v>
      </c>
      <c r="C474" s="133" t="s">
        <v>719</v>
      </c>
      <c r="D474" s="133" t="s">
        <v>777</v>
      </c>
      <c r="E474" s="134" t="s">
        <v>1358</v>
      </c>
      <c r="F474" s="135">
        <v>6</v>
      </c>
      <c r="G474" s="135" t="s">
        <v>3605</v>
      </c>
      <c r="H474" s="135" t="s">
        <v>3605</v>
      </c>
      <c r="I474" s="86" t="s">
        <v>3606</v>
      </c>
      <c r="J474" s="86" t="s">
        <v>2725</v>
      </c>
      <c r="K474" s="22">
        <v>45139</v>
      </c>
      <c r="L474" s="86"/>
      <c r="M474" s="181"/>
    </row>
    <row r="475" spans="1:13" hidden="1" x14ac:dyDescent="0.3">
      <c r="A475" s="86" t="s">
        <v>1977</v>
      </c>
      <c r="B475" s="134" t="s">
        <v>3607</v>
      </c>
      <c r="C475" s="133" t="s">
        <v>719</v>
      </c>
      <c r="D475" s="133" t="s">
        <v>777</v>
      </c>
      <c r="E475" s="134" t="s">
        <v>1358</v>
      </c>
      <c r="F475" s="135">
        <v>6</v>
      </c>
      <c r="G475" s="135" t="s">
        <v>3427</v>
      </c>
      <c r="H475" s="135" t="s">
        <v>3427</v>
      </c>
      <c r="I475" s="86" t="s">
        <v>3608</v>
      </c>
      <c r="J475" s="86" t="s">
        <v>2725</v>
      </c>
      <c r="K475" s="22">
        <v>45139</v>
      </c>
      <c r="L475" s="86"/>
      <c r="M475" s="181"/>
    </row>
    <row r="476" spans="1:13" ht="187.2" hidden="1" x14ac:dyDescent="0.3">
      <c r="A476" s="86" t="s">
        <v>1978</v>
      </c>
      <c r="B476" s="134" t="s">
        <v>3609</v>
      </c>
      <c r="C476" s="133" t="s">
        <v>719</v>
      </c>
      <c r="D476" s="133" t="s">
        <v>777</v>
      </c>
      <c r="E476" s="134" t="s">
        <v>1358</v>
      </c>
      <c r="F476" s="135">
        <v>4</v>
      </c>
      <c r="G476" s="135" t="s">
        <v>3610</v>
      </c>
      <c r="H476" s="135" t="s">
        <v>3610</v>
      </c>
      <c r="I476" s="86" t="s">
        <v>3611</v>
      </c>
      <c r="J476" s="86" t="s">
        <v>2725</v>
      </c>
      <c r="K476" s="22">
        <v>45139</v>
      </c>
      <c r="L476" s="86"/>
      <c r="M476" s="181" t="s">
        <v>4143</v>
      </c>
    </row>
    <row r="477" spans="1:13" hidden="1" x14ac:dyDescent="0.3">
      <c r="A477" s="86" t="s">
        <v>1979</v>
      </c>
      <c r="B477" s="134" t="s">
        <v>3612</v>
      </c>
      <c r="C477" s="133" t="s">
        <v>719</v>
      </c>
      <c r="D477" s="133" t="s">
        <v>777</v>
      </c>
      <c r="E477" s="134" t="s">
        <v>1358</v>
      </c>
      <c r="F477" s="135">
        <v>6</v>
      </c>
      <c r="G477" s="135" t="s">
        <v>3613</v>
      </c>
      <c r="H477" s="136" t="s">
        <v>3613</v>
      </c>
      <c r="I477" s="86" t="s">
        <v>3614</v>
      </c>
      <c r="J477" s="86" t="s">
        <v>2725</v>
      </c>
      <c r="K477" s="22">
        <v>45139</v>
      </c>
      <c r="L477" s="86"/>
      <c r="M477" s="181" t="s">
        <v>4143</v>
      </c>
    </row>
    <row r="478" spans="1:13" ht="28.8" hidden="1" x14ac:dyDescent="0.3">
      <c r="A478" s="86" t="s">
        <v>1981</v>
      </c>
      <c r="B478" s="134" t="s">
        <v>3615</v>
      </c>
      <c r="C478" s="133" t="s">
        <v>719</v>
      </c>
      <c r="D478" s="133" t="s">
        <v>777</v>
      </c>
      <c r="E478" s="134" t="s">
        <v>1358</v>
      </c>
      <c r="F478" s="135">
        <v>8</v>
      </c>
      <c r="G478" s="135" t="s">
        <v>3613</v>
      </c>
      <c r="H478" s="135" t="s">
        <v>3616</v>
      </c>
      <c r="I478" s="86" t="s">
        <v>3614</v>
      </c>
      <c r="J478" s="86" t="s">
        <v>2755</v>
      </c>
      <c r="K478" s="22">
        <v>45139</v>
      </c>
      <c r="L478" s="86"/>
      <c r="M478" s="181"/>
    </row>
    <row r="479" spans="1:13" ht="28.8" hidden="1" x14ac:dyDescent="0.3">
      <c r="A479" s="86" t="s">
        <v>1982</v>
      </c>
      <c r="B479" s="134" t="s">
        <v>3617</v>
      </c>
      <c r="C479" s="133" t="s">
        <v>719</v>
      </c>
      <c r="D479" s="133" t="s">
        <v>777</v>
      </c>
      <c r="E479" s="134" t="s">
        <v>1358</v>
      </c>
      <c r="F479" s="135">
        <v>8</v>
      </c>
      <c r="G479" s="135" t="s">
        <v>3613</v>
      </c>
      <c r="H479" s="135" t="s">
        <v>3618</v>
      </c>
      <c r="I479" s="86" t="s">
        <v>3614</v>
      </c>
      <c r="J479" s="86" t="s">
        <v>3619</v>
      </c>
      <c r="K479" s="22">
        <v>45139</v>
      </c>
      <c r="L479" s="86"/>
      <c r="M479" s="181"/>
    </row>
    <row r="480" spans="1:13" ht="28.8" hidden="1" x14ac:dyDescent="0.3">
      <c r="A480" s="86" t="s">
        <v>1983</v>
      </c>
      <c r="B480" s="134" t="s">
        <v>3620</v>
      </c>
      <c r="C480" s="133" t="s">
        <v>719</v>
      </c>
      <c r="D480" s="133" t="s">
        <v>777</v>
      </c>
      <c r="E480" s="134" t="s">
        <v>1358</v>
      </c>
      <c r="F480" s="135">
        <v>8</v>
      </c>
      <c r="G480" s="135" t="s">
        <v>3613</v>
      </c>
      <c r="H480" s="135" t="s">
        <v>3621</v>
      </c>
      <c r="I480" s="86" t="s">
        <v>3614</v>
      </c>
      <c r="J480" s="86" t="s">
        <v>3622</v>
      </c>
      <c r="K480" s="22">
        <v>45139</v>
      </c>
      <c r="L480" s="86"/>
      <c r="M480" s="181"/>
    </row>
    <row r="481" spans="1:13" hidden="1" x14ac:dyDescent="0.3">
      <c r="A481" s="86" t="s">
        <v>1984</v>
      </c>
      <c r="B481" s="134" t="s">
        <v>3623</v>
      </c>
      <c r="C481" s="133" t="s">
        <v>719</v>
      </c>
      <c r="D481" s="133" t="s">
        <v>777</v>
      </c>
      <c r="E481" s="134" t="s">
        <v>1358</v>
      </c>
      <c r="F481" s="135">
        <v>8</v>
      </c>
      <c r="G481" s="135" t="s">
        <v>3613</v>
      </c>
      <c r="H481" s="135" t="s">
        <v>3624</v>
      </c>
      <c r="I481" s="86" t="s">
        <v>3614</v>
      </c>
      <c r="J481" s="86" t="s">
        <v>3074</v>
      </c>
      <c r="K481" s="22">
        <v>45139</v>
      </c>
      <c r="L481" s="86"/>
      <c r="M481" s="181"/>
    </row>
    <row r="482" spans="1:13" hidden="1" x14ac:dyDescent="0.3">
      <c r="A482" s="86" t="s">
        <v>1986</v>
      </c>
      <c r="B482" s="134" t="s">
        <v>3625</v>
      </c>
      <c r="C482" s="133" t="s">
        <v>719</v>
      </c>
      <c r="D482" s="133" t="s">
        <v>777</v>
      </c>
      <c r="E482" s="134" t="s">
        <v>1358</v>
      </c>
      <c r="F482" s="135">
        <v>8</v>
      </c>
      <c r="G482" s="135" t="s">
        <v>3613</v>
      </c>
      <c r="H482" s="135" t="s">
        <v>432</v>
      </c>
      <c r="I482" s="86" t="s">
        <v>3614</v>
      </c>
      <c r="J482" s="86" t="s">
        <v>2863</v>
      </c>
      <c r="K482" s="22">
        <v>45139</v>
      </c>
      <c r="L482" s="86"/>
      <c r="M482" s="181"/>
    </row>
    <row r="483" spans="1:13" hidden="1" x14ac:dyDescent="0.3">
      <c r="A483" s="86" t="s">
        <v>1987</v>
      </c>
      <c r="B483" s="134" t="s">
        <v>3626</v>
      </c>
      <c r="C483" s="133" t="s">
        <v>719</v>
      </c>
      <c r="D483" s="133" t="s">
        <v>777</v>
      </c>
      <c r="E483" s="134" t="s">
        <v>1358</v>
      </c>
      <c r="F483" s="135">
        <v>8</v>
      </c>
      <c r="G483" s="135" t="s">
        <v>3613</v>
      </c>
      <c r="H483" s="135" t="s">
        <v>3627</v>
      </c>
      <c r="I483" s="86" t="s">
        <v>3614</v>
      </c>
      <c r="J483" s="86" t="s">
        <v>2757</v>
      </c>
      <c r="K483" s="22">
        <v>45139</v>
      </c>
      <c r="L483" s="86"/>
      <c r="M483" s="181"/>
    </row>
    <row r="484" spans="1:13" ht="43.2" hidden="1" x14ac:dyDescent="0.3">
      <c r="A484" s="86" t="s">
        <v>1988</v>
      </c>
      <c r="B484" s="134" t="s">
        <v>3628</v>
      </c>
      <c r="C484" s="133" t="s">
        <v>719</v>
      </c>
      <c r="D484" s="133" t="s">
        <v>777</v>
      </c>
      <c r="E484" s="134" t="s">
        <v>1358</v>
      </c>
      <c r="F484" s="135">
        <v>6</v>
      </c>
      <c r="G484" s="135" t="s">
        <v>3629</v>
      </c>
      <c r="H484" s="135" t="s">
        <v>3629</v>
      </c>
      <c r="I484" s="86" t="s">
        <v>3630</v>
      </c>
      <c r="J484" s="86" t="s">
        <v>2725</v>
      </c>
      <c r="K484" s="22">
        <v>45139</v>
      </c>
      <c r="L484" s="86"/>
      <c r="M484" s="181"/>
    </row>
    <row r="485" spans="1:13" hidden="1" x14ac:dyDescent="0.3">
      <c r="A485" s="86" t="s">
        <v>1989</v>
      </c>
      <c r="B485" s="134" t="s">
        <v>3631</v>
      </c>
      <c r="C485" s="133" t="s">
        <v>719</v>
      </c>
      <c r="D485" s="133" t="s">
        <v>777</v>
      </c>
      <c r="E485" s="134" t="s">
        <v>1358</v>
      </c>
      <c r="F485" s="135">
        <v>6</v>
      </c>
      <c r="G485" s="135" t="s">
        <v>3632</v>
      </c>
      <c r="H485" s="135" t="s">
        <v>3632</v>
      </c>
      <c r="I485" s="86" t="s">
        <v>3633</v>
      </c>
      <c r="J485" s="86" t="s">
        <v>2725</v>
      </c>
      <c r="K485" s="22">
        <v>45139</v>
      </c>
      <c r="L485" s="86"/>
      <c r="M485" s="181"/>
    </row>
    <row r="486" spans="1:13" ht="187.2" hidden="1" x14ac:dyDescent="0.3">
      <c r="A486" s="86" t="s">
        <v>1992</v>
      </c>
      <c r="B486" s="134" t="s">
        <v>3634</v>
      </c>
      <c r="C486" s="133" t="s">
        <v>719</v>
      </c>
      <c r="D486" s="133" t="s">
        <v>777</v>
      </c>
      <c r="E486" s="134" t="s">
        <v>1358</v>
      </c>
      <c r="F486" s="135">
        <v>6</v>
      </c>
      <c r="G486" s="135" t="s">
        <v>1426</v>
      </c>
      <c r="H486" s="135" t="s">
        <v>1426</v>
      </c>
      <c r="I486" s="86" t="s">
        <v>3635</v>
      </c>
      <c r="J486" s="86" t="s">
        <v>2725</v>
      </c>
      <c r="K486" s="22">
        <v>45139</v>
      </c>
      <c r="L486" s="86"/>
      <c r="M486" s="181"/>
    </row>
    <row r="487" spans="1:13" ht="28.8" hidden="1" x14ac:dyDescent="0.3">
      <c r="A487" s="86" t="s">
        <v>1993</v>
      </c>
      <c r="B487" s="134" t="s">
        <v>3636</v>
      </c>
      <c r="C487" s="133" t="s">
        <v>719</v>
      </c>
      <c r="D487" s="133" t="s">
        <v>777</v>
      </c>
      <c r="E487" s="134" t="s">
        <v>1358</v>
      </c>
      <c r="F487" s="135">
        <v>4</v>
      </c>
      <c r="G487" s="135" t="s">
        <v>3637</v>
      </c>
      <c r="H487" s="135" t="s">
        <v>3637</v>
      </c>
      <c r="I487" s="86" t="s">
        <v>3638</v>
      </c>
      <c r="J487" s="86" t="s">
        <v>2725</v>
      </c>
      <c r="K487" s="22">
        <v>45139</v>
      </c>
      <c r="L487" s="86"/>
      <c r="M487" s="181" t="s">
        <v>4143</v>
      </c>
    </row>
    <row r="488" spans="1:13" ht="28.8" hidden="1" x14ac:dyDescent="0.3">
      <c r="A488" s="86" t="s">
        <v>1995</v>
      </c>
      <c r="B488" s="134" t="s">
        <v>3639</v>
      </c>
      <c r="C488" s="133" t="s">
        <v>719</v>
      </c>
      <c r="D488" s="133" t="s">
        <v>777</v>
      </c>
      <c r="E488" s="134" t="s">
        <v>1358</v>
      </c>
      <c r="F488" s="135">
        <v>8</v>
      </c>
      <c r="G488" s="135" t="s">
        <v>3637</v>
      </c>
      <c r="H488" s="135" t="s">
        <v>3640</v>
      </c>
      <c r="I488" s="86" t="s">
        <v>3638</v>
      </c>
      <c r="J488" s="86" t="s">
        <v>2755</v>
      </c>
      <c r="K488" s="22">
        <v>45139</v>
      </c>
      <c r="L488" s="86"/>
      <c r="M488" s="181"/>
    </row>
    <row r="489" spans="1:13" hidden="1" x14ac:dyDescent="0.3">
      <c r="A489" s="86" t="s">
        <v>1996</v>
      </c>
      <c r="B489" s="134" t="s">
        <v>3641</v>
      </c>
      <c r="C489" s="133" t="s">
        <v>719</v>
      </c>
      <c r="D489" s="133" t="s">
        <v>777</v>
      </c>
      <c r="E489" s="134" t="s">
        <v>1358</v>
      </c>
      <c r="F489" s="135">
        <v>8</v>
      </c>
      <c r="G489" s="135" t="s">
        <v>3637</v>
      </c>
      <c r="H489" s="135" t="s">
        <v>432</v>
      </c>
      <c r="I489" s="86" t="s">
        <v>3638</v>
      </c>
      <c r="J489" s="86" t="s">
        <v>2757</v>
      </c>
      <c r="K489" s="22">
        <v>45139</v>
      </c>
      <c r="L489" s="86"/>
      <c r="M489" s="181"/>
    </row>
    <row r="490" spans="1:13" ht="43.2" hidden="1" x14ac:dyDescent="0.3">
      <c r="A490" s="86" t="s">
        <v>1997</v>
      </c>
      <c r="B490" s="134" t="s">
        <v>3642</v>
      </c>
      <c r="C490" s="133" t="s">
        <v>719</v>
      </c>
      <c r="D490" s="133" t="s">
        <v>777</v>
      </c>
      <c r="E490" s="134" t="s">
        <v>1358</v>
      </c>
      <c r="F490" s="135">
        <v>4</v>
      </c>
      <c r="G490" s="135" t="s">
        <v>3643</v>
      </c>
      <c r="H490" s="135" t="s">
        <v>3643</v>
      </c>
      <c r="I490" s="86" t="s">
        <v>3644</v>
      </c>
      <c r="J490" s="86" t="s">
        <v>2725</v>
      </c>
      <c r="K490" s="22">
        <v>45139</v>
      </c>
      <c r="L490" s="86"/>
      <c r="M490" s="181" t="s">
        <v>4143</v>
      </c>
    </row>
    <row r="491" spans="1:13" ht="43.2" hidden="1" x14ac:dyDescent="0.3">
      <c r="A491" s="86" t="s">
        <v>1999</v>
      </c>
      <c r="B491" s="134" t="s">
        <v>3645</v>
      </c>
      <c r="C491" s="133" t="s">
        <v>719</v>
      </c>
      <c r="D491" s="133" t="s">
        <v>777</v>
      </c>
      <c r="E491" s="134" t="s">
        <v>1358</v>
      </c>
      <c r="F491" s="135">
        <v>6</v>
      </c>
      <c r="G491" s="135" t="s">
        <v>1432</v>
      </c>
      <c r="H491" s="135" t="s">
        <v>1432</v>
      </c>
      <c r="I491" s="86" t="s">
        <v>3646</v>
      </c>
      <c r="J491" s="86" t="s">
        <v>2725</v>
      </c>
      <c r="K491" s="22">
        <v>45139</v>
      </c>
      <c r="L491" s="86"/>
      <c r="M491" s="181"/>
    </row>
    <row r="492" spans="1:13" ht="72" hidden="1" x14ac:dyDescent="0.3">
      <c r="A492" s="86" t="s">
        <v>2001</v>
      </c>
      <c r="B492" s="134" t="s">
        <v>3647</v>
      </c>
      <c r="C492" s="133" t="s">
        <v>719</v>
      </c>
      <c r="D492" s="133" t="s">
        <v>777</v>
      </c>
      <c r="E492" s="134" t="s">
        <v>1358</v>
      </c>
      <c r="F492" s="135">
        <v>6</v>
      </c>
      <c r="G492" s="135" t="s">
        <v>1434</v>
      </c>
      <c r="H492" s="135" t="s">
        <v>1434</v>
      </c>
      <c r="I492" s="86" t="s">
        <v>3648</v>
      </c>
      <c r="J492" s="86" t="s">
        <v>2725</v>
      </c>
      <c r="K492" s="22">
        <v>45139</v>
      </c>
      <c r="L492" s="86"/>
      <c r="M492" s="181" t="s">
        <v>4143</v>
      </c>
    </row>
    <row r="493" spans="1:13" ht="43.2" hidden="1" x14ac:dyDescent="0.3">
      <c r="A493" s="86" t="s">
        <v>2002</v>
      </c>
      <c r="B493" s="134" t="s">
        <v>3649</v>
      </c>
      <c r="C493" s="133" t="s">
        <v>719</v>
      </c>
      <c r="D493" s="133" t="s">
        <v>777</v>
      </c>
      <c r="E493" s="134" t="s">
        <v>1358</v>
      </c>
      <c r="F493" s="135">
        <v>8</v>
      </c>
      <c r="G493" s="135" t="s">
        <v>1434</v>
      </c>
      <c r="H493" s="135" t="s">
        <v>3650</v>
      </c>
      <c r="I493" s="86" t="s">
        <v>3648</v>
      </c>
      <c r="J493" s="86" t="s">
        <v>2755</v>
      </c>
      <c r="K493" s="22">
        <v>45139</v>
      </c>
      <c r="L493" s="86"/>
      <c r="M493" s="181"/>
    </row>
    <row r="494" spans="1:13" ht="43.2" hidden="1" x14ac:dyDescent="0.3">
      <c r="A494" s="86" t="s">
        <v>2004</v>
      </c>
      <c r="B494" s="134" t="s">
        <v>3651</v>
      </c>
      <c r="C494" s="133" t="s">
        <v>719</v>
      </c>
      <c r="D494" s="133" t="s">
        <v>777</v>
      </c>
      <c r="E494" s="134" t="s">
        <v>1358</v>
      </c>
      <c r="F494" s="135">
        <v>8</v>
      </c>
      <c r="G494" s="135" t="s">
        <v>1434</v>
      </c>
      <c r="H494" s="135" t="s">
        <v>3652</v>
      </c>
      <c r="I494" s="86" t="s">
        <v>3648</v>
      </c>
      <c r="J494" s="86" t="s">
        <v>2830</v>
      </c>
      <c r="K494" s="22">
        <v>45139</v>
      </c>
      <c r="L494" s="86"/>
      <c r="M494" s="181"/>
    </row>
    <row r="495" spans="1:13" ht="43.2" hidden="1" x14ac:dyDescent="0.3">
      <c r="A495" s="86" t="s">
        <v>2005</v>
      </c>
      <c r="B495" s="134" t="s">
        <v>3653</v>
      </c>
      <c r="C495" s="133" t="s">
        <v>719</v>
      </c>
      <c r="D495" s="133" t="s">
        <v>777</v>
      </c>
      <c r="E495" s="134" t="s">
        <v>1358</v>
      </c>
      <c r="F495" s="135">
        <v>8</v>
      </c>
      <c r="G495" s="135" t="s">
        <v>1434</v>
      </c>
      <c r="H495" s="135" t="s">
        <v>3654</v>
      </c>
      <c r="I495" s="86" t="s">
        <v>3648</v>
      </c>
      <c r="J495" s="86" t="s">
        <v>2757</v>
      </c>
      <c r="K495" s="22">
        <v>45139</v>
      </c>
      <c r="L495" s="86"/>
      <c r="M495" s="181"/>
    </row>
    <row r="496" spans="1:13" ht="43.2" hidden="1" x14ac:dyDescent="0.3">
      <c r="A496" s="86" t="s">
        <v>2006</v>
      </c>
      <c r="B496" s="134" t="s">
        <v>3655</v>
      </c>
      <c r="C496" s="133" t="s">
        <v>719</v>
      </c>
      <c r="D496" s="133" t="s">
        <v>777</v>
      </c>
      <c r="E496" s="134" t="s">
        <v>1358</v>
      </c>
      <c r="F496" s="135">
        <v>6</v>
      </c>
      <c r="G496" s="135" t="s">
        <v>1439</v>
      </c>
      <c r="H496" s="135" t="s">
        <v>1439</v>
      </c>
      <c r="I496" s="86" t="s">
        <v>3656</v>
      </c>
      <c r="J496" s="86" t="s">
        <v>2725</v>
      </c>
      <c r="K496" s="22">
        <v>45139</v>
      </c>
      <c r="L496" s="86"/>
      <c r="M496" s="181"/>
    </row>
    <row r="497" spans="1:13" hidden="1" x14ac:dyDescent="0.3">
      <c r="A497" s="86" t="s">
        <v>2008</v>
      </c>
      <c r="B497" s="134" t="s">
        <v>3657</v>
      </c>
      <c r="C497" s="133" t="s">
        <v>719</v>
      </c>
      <c r="D497" s="133" t="s">
        <v>777</v>
      </c>
      <c r="E497" s="134" t="s">
        <v>1358</v>
      </c>
      <c r="F497" s="135">
        <v>6</v>
      </c>
      <c r="G497" s="135" t="s">
        <v>3658</v>
      </c>
      <c r="H497" s="135" t="s">
        <v>3658</v>
      </c>
      <c r="I497" s="86" t="s">
        <v>3659</v>
      </c>
      <c r="J497" s="86" t="s">
        <v>2725</v>
      </c>
      <c r="K497" s="22">
        <v>45139</v>
      </c>
      <c r="L497" s="86"/>
      <c r="M497" s="181"/>
    </row>
    <row r="498" spans="1:13" hidden="1" x14ac:dyDescent="0.3">
      <c r="A498" s="86" t="s">
        <v>2009</v>
      </c>
      <c r="B498" s="134" t="s">
        <v>3660</v>
      </c>
      <c r="C498" s="133" t="s">
        <v>719</v>
      </c>
      <c r="D498" s="133" t="s">
        <v>777</v>
      </c>
      <c r="E498" s="134" t="s">
        <v>1358</v>
      </c>
      <c r="F498" s="135">
        <v>6</v>
      </c>
      <c r="G498" s="135" t="s">
        <v>3661</v>
      </c>
      <c r="H498" s="135" t="s">
        <v>3661</v>
      </c>
      <c r="I498" s="86" t="s">
        <v>3662</v>
      </c>
      <c r="J498" s="86" t="s">
        <v>2725</v>
      </c>
      <c r="K498" s="22">
        <v>45139</v>
      </c>
      <c r="L498" s="86"/>
      <c r="M498" s="181"/>
    </row>
    <row r="499" spans="1:13" ht="86.4" hidden="1" x14ac:dyDescent="0.3">
      <c r="A499" s="86" t="s">
        <v>2010</v>
      </c>
      <c r="B499" s="134" t="s">
        <v>3663</v>
      </c>
      <c r="C499" s="133" t="s">
        <v>719</v>
      </c>
      <c r="D499" s="133" t="s">
        <v>777</v>
      </c>
      <c r="E499" s="134" t="s">
        <v>1358</v>
      </c>
      <c r="F499" s="135">
        <v>6</v>
      </c>
      <c r="G499" s="135" t="s">
        <v>1443</v>
      </c>
      <c r="H499" s="135" t="s">
        <v>1443</v>
      </c>
      <c r="I499" s="86" t="s">
        <v>3664</v>
      </c>
      <c r="J499" s="86" t="s">
        <v>2725</v>
      </c>
      <c r="K499" s="22">
        <v>45139</v>
      </c>
      <c r="L499" s="86"/>
      <c r="M499" s="181" t="s">
        <v>4143</v>
      </c>
    </row>
    <row r="500" spans="1:13" ht="57.6" hidden="1" x14ac:dyDescent="0.3">
      <c r="A500" s="86" t="s">
        <v>2011</v>
      </c>
      <c r="B500" s="134" t="s">
        <v>3665</v>
      </c>
      <c r="C500" s="133" t="s">
        <v>719</v>
      </c>
      <c r="D500" s="133" t="s">
        <v>777</v>
      </c>
      <c r="E500" s="134" t="s">
        <v>1358</v>
      </c>
      <c r="F500" s="135">
        <v>8</v>
      </c>
      <c r="G500" s="135" t="s">
        <v>1443</v>
      </c>
      <c r="H500" s="135" t="s">
        <v>3650</v>
      </c>
      <c r="I500" s="86" t="s">
        <v>3664</v>
      </c>
      <c r="J500" s="86" t="s">
        <v>2755</v>
      </c>
      <c r="K500" s="22">
        <v>45139</v>
      </c>
      <c r="L500" s="86"/>
      <c r="M500" s="181"/>
    </row>
    <row r="501" spans="1:13" ht="57.6" hidden="1" x14ac:dyDescent="0.3">
      <c r="A501" s="86" t="s">
        <v>2012</v>
      </c>
      <c r="B501" s="134" t="s">
        <v>3666</v>
      </c>
      <c r="C501" s="133" t="s">
        <v>719</v>
      </c>
      <c r="D501" s="133" t="s">
        <v>777</v>
      </c>
      <c r="E501" s="134" t="s">
        <v>1358</v>
      </c>
      <c r="F501" s="135">
        <v>8</v>
      </c>
      <c r="G501" s="135" t="s">
        <v>1443</v>
      </c>
      <c r="H501" s="135" t="s">
        <v>3652</v>
      </c>
      <c r="I501" s="86" t="s">
        <v>3664</v>
      </c>
      <c r="J501" s="86" t="s">
        <v>2830</v>
      </c>
      <c r="K501" s="22">
        <v>45139</v>
      </c>
      <c r="L501" s="86"/>
      <c r="M501" s="181"/>
    </row>
    <row r="502" spans="1:13" ht="57.6" hidden="1" x14ac:dyDescent="0.3">
      <c r="A502" s="86" t="s">
        <v>2013</v>
      </c>
      <c r="B502" s="134" t="s">
        <v>3667</v>
      </c>
      <c r="C502" s="133" t="s">
        <v>719</v>
      </c>
      <c r="D502" s="133" t="s">
        <v>777</v>
      </c>
      <c r="E502" s="134" t="s">
        <v>1358</v>
      </c>
      <c r="F502" s="135">
        <v>8</v>
      </c>
      <c r="G502" s="135" t="s">
        <v>1443</v>
      </c>
      <c r="H502" s="135" t="s">
        <v>3654</v>
      </c>
      <c r="I502" s="86" t="s">
        <v>3664</v>
      </c>
      <c r="J502" s="86" t="s">
        <v>2757</v>
      </c>
      <c r="K502" s="22">
        <v>45139</v>
      </c>
      <c r="L502" s="86"/>
      <c r="M502" s="181"/>
    </row>
    <row r="503" spans="1:13" ht="57.6" hidden="1" x14ac:dyDescent="0.3">
      <c r="A503" s="86" t="s">
        <v>2014</v>
      </c>
      <c r="B503" s="134" t="s">
        <v>3668</v>
      </c>
      <c r="C503" s="133" t="s">
        <v>719</v>
      </c>
      <c r="D503" s="133" t="s">
        <v>777</v>
      </c>
      <c r="E503" s="134" t="s">
        <v>1358</v>
      </c>
      <c r="F503" s="135">
        <v>6</v>
      </c>
      <c r="G503" s="135" t="s">
        <v>1448</v>
      </c>
      <c r="H503" s="135" t="s">
        <v>1448</v>
      </c>
      <c r="I503" s="86" t="s">
        <v>3669</v>
      </c>
      <c r="J503" s="86" t="s">
        <v>2725</v>
      </c>
      <c r="K503" s="22">
        <v>45139</v>
      </c>
      <c r="L503" s="86"/>
      <c r="M503" s="181" t="s">
        <v>4143</v>
      </c>
    </row>
    <row r="504" spans="1:13" ht="43.2" hidden="1" x14ac:dyDescent="0.3">
      <c r="A504" s="86" t="s">
        <v>2015</v>
      </c>
      <c r="B504" s="134" t="s">
        <v>3670</v>
      </c>
      <c r="C504" s="133" t="s">
        <v>719</v>
      </c>
      <c r="D504" s="133" t="s">
        <v>777</v>
      </c>
      <c r="E504" s="134" t="s">
        <v>1358</v>
      </c>
      <c r="F504" s="135">
        <v>8</v>
      </c>
      <c r="G504" s="135" t="s">
        <v>1448</v>
      </c>
      <c r="H504" s="135" t="s">
        <v>3671</v>
      </c>
      <c r="I504" s="86" t="s">
        <v>3669</v>
      </c>
      <c r="J504" s="86" t="s">
        <v>2813</v>
      </c>
      <c r="K504" s="22">
        <v>45139</v>
      </c>
      <c r="L504" s="86"/>
      <c r="M504" s="181"/>
    </row>
    <row r="505" spans="1:13" ht="43.2" hidden="1" x14ac:dyDescent="0.3">
      <c r="A505" s="86" t="s">
        <v>2016</v>
      </c>
      <c r="B505" s="134" t="s">
        <v>3672</v>
      </c>
      <c r="C505" s="133" t="s">
        <v>719</v>
      </c>
      <c r="D505" s="133" t="s">
        <v>777</v>
      </c>
      <c r="E505" s="134" t="s">
        <v>1358</v>
      </c>
      <c r="F505" s="135">
        <v>8</v>
      </c>
      <c r="G505" s="135" t="s">
        <v>1448</v>
      </c>
      <c r="H505" s="135" t="s">
        <v>432</v>
      </c>
      <c r="I505" s="86" t="s">
        <v>3669</v>
      </c>
      <c r="J505" s="86" t="s">
        <v>1360</v>
      </c>
      <c r="K505" s="22">
        <v>45139</v>
      </c>
      <c r="L505" s="86"/>
      <c r="M505" s="181"/>
    </row>
    <row r="506" spans="1:13" ht="28.8" hidden="1" x14ac:dyDescent="0.3">
      <c r="A506" s="86" t="s">
        <v>2017</v>
      </c>
      <c r="B506" s="134" t="s">
        <v>3673</v>
      </c>
      <c r="C506" s="133" t="s">
        <v>719</v>
      </c>
      <c r="D506" s="133" t="s">
        <v>777</v>
      </c>
      <c r="E506" s="134" t="s">
        <v>1358</v>
      </c>
      <c r="F506" s="135">
        <v>6</v>
      </c>
      <c r="G506" s="135" t="s">
        <v>1452</v>
      </c>
      <c r="H506" s="136" t="s">
        <v>432</v>
      </c>
      <c r="I506" s="86" t="s">
        <v>3674</v>
      </c>
      <c r="J506" s="86" t="s">
        <v>2725</v>
      </c>
      <c r="K506" s="22">
        <v>45139</v>
      </c>
      <c r="L506" s="86"/>
      <c r="M506" s="181" t="s">
        <v>4143</v>
      </c>
    </row>
    <row r="507" spans="1:13" ht="28.8" hidden="1" x14ac:dyDescent="0.3">
      <c r="A507" s="86" t="s">
        <v>2019</v>
      </c>
      <c r="B507" s="134" t="s">
        <v>3675</v>
      </c>
      <c r="C507" s="133" t="s">
        <v>719</v>
      </c>
      <c r="D507" s="133" t="s">
        <v>777</v>
      </c>
      <c r="E507" s="134" t="s">
        <v>1358</v>
      </c>
      <c r="F507" s="135">
        <v>8</v>
      </c>
      <c r="G507" s="135" t="s">
        <v>1452</v>
      </c>
      <c r="H507" s="135" t="s">
        <v>3676</v>
      </c>
      <c r="I507" s="86" t="s">
        <v>3674</v>
      </c>
      <c r="J507" s="86" t="s">
        <v>2863</v>
      </c>
      <c r="K507" s="22">
        <v>45139</v>
      </c>
      <c r="L507" s="86"/>
      <c r="M507" s="181"/>
    </row>
    <row r="508" spans="1:13" ht="28.8" hidden="1" x14ac:dyDescent="0.3">
      <c r="A508" s="86" t="s">
        <v>2020</v>
      </c>
      <c r="B508" s="134" t="s">
        <v>3677</v>
      </c>
      <c r="C508" s="133" t="s">
        <v>719</v>
      </c>
      <c r="D508" s="133" t="s">
        <v>777</v>
      </c>
      <c r="E508" s="134" t="s">
        <v>1358</v>
      </c>
      <c r="F508" s="135">
        <v>8</v>
      </c>
      <c r="G508" s="135" t="s">
        <v>1452</v>
      </c>
      <c r="H508" s="135" t="s">
        <v>1455</v>
      </c>
      <c r="I508" s="86" t="s">
        <v>3674</v>
      </c>
      <c r="J508" s="86" t="s">
        <v>3678</v>
      </c>
      <c r="K508" s="22">
        <v>45139</v>
      </c>
      <c r="L508" s="86"/>
      <c r="M508" s="181"/>
    </row>
    <row r="509" spans="1:13" ht="28.8" hidden="1" x14ac:dyDescent="0.3">
      <c r="A509" s="86" t="s">
        <v>2021</v>
      </c>
      <c r="B509" s="134" t="s">
        <v>3679</v>
      </c>
      <c r="C509" s="133" t="s">
        <v>719</v>
      </c>
      <c r="D509" s="133" t="s">
        <v>777</v>
      </c>
      <c r="E509" s="134" t="s">
        <v>1358</v>
      </c>
      <c r="F509" s="135">
        <v>8</v>
      </c>
      <c r="G509" s="135" t="s">
        <v>1452</v>
      </c>
      <c r="H509" s="135" t="s">
        <v>3680</v>
      </c>
      <c r="I509" s="86" t="s">
        <v>3674</v>
      </c>
      <c r="J509" s="86" t="s">
        <v>3681</v>
      </c>
      <c r="K509" s="22">
        <v>45139</v>
      </c>
      <c r="L509" s="86"/>
      <c r="M509" s="181"/>
    </row>
    <row r="510" spans="1:13" ht="28.8" hidden="1" x14ac:dyDescent="0.3">
      <c r="A510" s="86" t="s">
        <v>2022</v>
      </c>
      <c r="B510" s="134" t="s">
        <v>3682</v>
      </c>
      <c r="C510" s="133" t="s">
        <v>719</v>
      </c>
      <c r="D510" s="133" t="s">
        <v>777</v>
      </c>
      <c r="E510" s="134" t="s">
        <v>1358</v>
      </c>
      <c r="F510" s="135">
        <v>8</v>
      </c>
      <c r="G510" s="135" t="s">
        <v>1452</v>
      </c>
      <c r="H510" s="135" t="s">
        <v>3683</v>
      </c>
      <c r="I510" s="86" t="s">
        <v>3674</v>
      </c>
      <c r="J510" s="86" t="s">
        <v>3684</v>
      </c>
      <c r="K510" s="22">
        <v>45139</v>
      </c>
      <c r="L510" s="86"/>
      <c r="M510" s="181"/>
    </row>
    <row r="511" spans="1:13" ht="57.6" hidden="1" x14ac:dyDescent="0.3">
      <c r="A511" s="86" t="s">
        <v>2023</v>
      </c>
      <c r="B511" s="134" t="s">
        <v>3685</v>
      </c>
      <c r="C511" s="133" t="s">
        <v>719</v>
      </c>
      <c r="D511" s="133" t="s">
        <v>777</v>
      </c>
      <c r="E511" s="134" t="s">
        <v>1358</v>
      </c>
      <c r="F511" s="135">
        <v>6</v>
      </c>
      <c r="G511" s="135" t="s">
        <v>1459</v>
      </c>
      <c r="H511" s="135" t="s">
        <v>1459</v>
      </c>
      <c r="I511" s="86" t="s">
        <v>3686</v>
      </c>
      <c r="J511" s="86" t="s">
        <v>2725</v>
      </c>
      <c r="K511" s="22">
        <v>45139</v>
      </c>
      <c r="L511" s="86"/>
      <c r="M511" s="181"/>
    </row>
    <row r="512" spans="1:13" ht="86.4" hidden="1" x14ac:dyDescent="0.3">
      <c r="A512" s="86" t="s">
        <v>2024</v>
      </c>
      <c r="B512" s="134" t="s">
        <v>3687</v>
      </c>
      <c r="C512" s="133" t="s">
        <v>719</v>
      </c>
      <c r="D512" s="133" t="s">
        <v>777</v>
      </c>
      <c r="E512" s="134" t="s">
        <v>1358</v>
      </c>
      <c r="F512" s="135">
        <v>6</v>
      </c>
      <c r="G512" s="135" t="s">
        <v>1461</v>
      </c>
      <c r="H512" s="135" t="s">
        <v>1461</v>
      </c>
      <c r="I512" s="86" t="s">
        <v>3688</v>
      </c>
      <c r="J512" s="86" t="s">
        <v>2725</v>
      </c>
      <c r="K512" s="22">
        <v>45139</v>
      </c>
      <c r="L512" s="86"/>
      <c r="M512" s="181" t="s">
        <v>4143</v>
      </c>
    </row>
    <row r="513" spans="1:13" ht="43.2" hidden="1" x14ac:dyDescent="0.3">
      <c r="A513" s="86" t="s">
        <v>2025</v>
      </c>
      <c r="B513" s="134" t="s">
        <v>3689</v>
      </c>
      <c r="C513" s="133" t="s">
        <v>719</v>
      </c>
      <c r="D513" s="133" t="s">
        <v>777</v>
      </c>
      <c r="E513" s="134" t="s">
        <v>1358</v>
      </c>
      <c r="F513" s="135">
        <v>8</v>
      </c>
      <c r="G513" s="135" t="s">
        <v>1461</v>
      </c>
      <c r="H513" s="135" t="s">
        <v>3650</v>
      </c>
      <c r="I513" s="86" t="s">
        <v>3688</v>
      </c>
      <c r="J513" s="86" t="s">
        <v>3681</v>
      </c>
      <c r="K513" s="22">
        <v>45139</v>
      </c>
      <c r="L513" s="86"/>
      <c r="M513" s="181"/>
    </row>
    <row r="514" spans="1:13" ht="43.2" hidden="1" x14ac:dyDescent="0.3">
      <c r="A514" s="86" t="s">
        <v>2026</v>
      </c>
      <c r="B514" s="134" t="s">
        <v>3690</v>
      </c>
      <c r="C514" s="133" t="s">
        <v>719</v>
      </c>
      <c r="D514" s="133" t="s">
        <v>777</v>
      </c>
      <c r="E514" s="134" t="s">
        <v>1358</v>
      </c>
      <c r="F514" s="135">
        <v>8</v>
      </c>
      <c r="G514" s="135" t="s">
        <v>1461</v>
      </c>
      <c r="H514" s="135" t="s">
        <v>3652</v>
      </c>
      <c r="I514" s="86" t="s">
        <v>3688</v>
      </c>
      <c r="J514" s="86" t="s">
        <v>3691</v>
      </c>
      <c r="K514" s="22">
        <v>45139</v>
      </c>
      <c r="L514" s="86"/>
      <c r="M514" s="181"/>
    </row>
    <row r="515" spans="1:13" ht="43.2" hidden="1" x14ac:dyDescent="0.3">
      <c r="A515" s="86" t="s">
        <v>2028</v>
      </c>
      <c r="B515" s="134" t="s">
        <v>3692</v>
      </c>
      <c r="C515" s="133" t="s">
        <v>719</v>
      </c>
      <c r="D515" s="133" t="s">
        <v>777</v>
      </c>
      <c r="E515" s="134" t="s">
        <v>1358</v>
      </c>
      <c r="F515" s="135">
        <v>8</v>
      </c>
      <c r="G515" s="135" t="s">
        <v>1461</v>
      </c>
      <c r="H515" s="135" t="s">
        <v>3654</v>
      </c>
      <c r="I515" s="86" t="s">
        <v>3688</v>
      </c>
      <c r="J515" s="86" t="s">
        <v>3384</v>
      </c>
      <c r="K515" s="22">
        <v>45139</v>
      </c>
      <c r="L515" s="86"/>
      <c r="M515" s="181"/>
    </row>
    <row r="516" spans="1:13" ht="57.6" hidden="1" x14ac:dyDescent="0.3">
      <c r="A516" s="86" t="s">
        <v>2029</v>
      </c>
      <c r="B516" s="134" t="s">
        <v>3693</v>
      </c>
      <c r="C516" s="133" t="s">
        <v>719</v>
      </c>
      <c r="D516" s="133" t="s">
        <v>777</v>
      </c>
      <c r="E516" s="134" t="s">
        <v>1358</v>
      </c>
      <c r="F516" s="135">
        <v>6</v>
      </c>
      <c r="G516" s="135" t="s">
        <v>1466</v>
      </c>
      <c r="H516" s="135" t="s">
        <v>1466</v>
      </c>
      <c r="I516" s="86" t="s">
        <v>3694</v>
      </c>
      <c r="J516" s="86" t="s">
        <v>2725</v>
      </c>
      <c r="K516" s="22">
        <v>45139</v>
      </c>
      <c r="L516" s="86"/>
      <c r="M516" s="181" t="s">
        <v>4143</v>
      </c>
    </row>
    <row r="517" spans="1:13" ht="129.6" hidden="1" x14ac:dyDescent="0.3">
      <c r="A517" s="86" t="s">
        <v>2030</v>
      </c>
      <c r="B517" s="134" t="s">
        <v>3695</v>
      </c>
      <c r="C517" s="133" t="s">
        <v>719</v>
      </c>
      <c r="D517" s="133" t="s">
        <v>777</v>
      </c>
      <c r="E517" s="134" t="s">
        <v>1358</v>
      </c>
      <c r="F517" s="135">
        <v>8</v>
      </c>
      <c r="G517" s="135" t="s">
        <v>1466</v>
      </c>
      <c r="H517" s="135" t="s">
        <v>3696</v>
      </c>
      <c r="I517" s="86" t="s">
        <v>3694</v>
      </c>
      <c r="J517" s="86" t="s">
        <v>2755</v>
      </c>
      <c r="K517" s="22">
        <v>45139</v>
      </c>
      <c r="L517" s="86"/>
      <c r="M517" s="181"/>
    </row>
    <row r="518" spans="1:13" ht="28.8" hidden="1" x14ac:dyDescent="0.3">
      <c r="A518" s="86" t="s">
        <v>2031</v>
      </c>
      <c r="B518" s="134" t="s">
        <v>3697</v>
      </c>
      <c r="C518" s="133" t="s">
        <v>719</v>
      </c>
      <c r="D518" s="133" t="s">
        <v>777</v>
      </c>
      <c r="E518" s="134" t="s">
        <v>1358</v>
      </c>
      <c r="F518" s="135">
        <v>8</v>
      </c>
      <c r="G518" s="135" t="s">
        <v>1466</v>
      </c>
      <c r="H518" s="135" t="s">
        <v>1469</v>
      </c>
      <c r="I518" s="86" t="s">
        <v>3694</v>
      </c>
      <c r="J518" s="86" t="s">
        <v>3382</v>
      </c>
      <c r="K518" s="22">
        <v>45139</v>
      </c>
      <c r="L518" s="86"/>
      <c r="M518" s="181"/>
    </row>
    <row r="519" spans="1:13" ht="28.8" hidden="1" x14ac:dyDescent="0.3">
      <c r="A519" s="86" t="s">
        <v>2032</v>
      </c>
      <c r="B519" s="134" t="s">
        <v>3698</v>
      </c>
      <c r="C519" s="133" t="s">
        <v>719</v>
      </c>
      <c r="D519" s="133" t="s">
        <v>777</v>
      </c>
      <c r="E519" s="134" t="s">
        <v>1358</v>
      </c>
      <c r="F519" s="135">
        <v>8</v>
      </c>
      <c r="G519" s="135" t="s">
        <v>1466</v>
      </c>
      <c r="H519" s="135" t="s">
        <v>432</v>
      </c>
      <c r="I519" s="86" t="s">
        <v>3694</v>
      </c>
      <c r="J519" s="86" t="s">
        <v>3384</v>
      </c>
      <c r="K519" s="22">
        <v>45139</v>
      </c>
      <c r="L519" s="86"/>
      <c r="M519" s="181"/>
    </row>
    <row r="520" spans="1:13" ht="28.8" hidden="1" x14ac:dyDescent="0.3">
      <c r="A520" s="86" t="s">
        <v>2033</v>
      </c>
      <c r="B520" s="134" t="s">
        <v>3699</v>
      </c>
      <c r="C520" s="133" t="s">
        <v>719</v>
      </c>
      <c r="D520" s="133" t="s">
        <v>777</v>
      </c>
      <c r="E520" s="134" t="s">
        <v>1358</v>
      </c>
      <c r="F520" s="135">
        <v>6</v>
      </c>
      <c r="G520" s="135" t="s">
        <v>1452</v>
      </c>
      <c r="H520" s="135" t="s">
        <v>432</v>
      </c>
      <c r="I520" s="86" t="s">
        <v>3700</v>
      </c>
      <c r="J520" s="86" t="s">
        <v>2725</v>
      </c>
      <c r="K520" s="22">
        <v>45139</v>
      </c>
      <c r="L520" s="86"/>
      <c r="M520" s="181" t="s">
        <v>4143</v>
      </c>
    </row>
    <row r="521" spans="1:13" ht="129.6" hidden="1" x14ac:dyDescent="0.3">
      <c r="A521" s="86" t="s">
        <v>2034</v>
      </c>
      <c r="B521" s="134" t="s">
        <v>3701</v>
      </c>
      <c r="C521" s="133" t="s">
        <v>719</v>
      </c>
      <c r="D521" s="133" t="s">
        <v>777</v>
      </c>
      <c r="E521" s="134" t="s">
        <v>1358</v>
      </c>
      <c r="F521" s="135">
        <v>8</v>
      </c>
      <c r="G521" s="135" t="s">
        <v>1452</v>
      </c>
      <c r="H521" s="135" t="s">
        <v>3696</v>
      </c>
      <c r="I521" s="86" t="s">
        <v>3700</v>
      </c>
      <c r="J521" s="86" t="s">
        <v>2830</v>
      </c>
      <c r="K521" s="22">
        <v>45139</v>
      </c>
      <c r="L521" s="86"/>
      <c r="M521" s="181"/>
    </row>
    <row r="522" spans="1:13" ht="28.8" hidden="1" x14ac:dyDescent="0.3">
      <c r="A522" s="86" t="s">
        <v>2035</v>
      </c>
      <c r="B522" s="134" t="s">
        <v>3702</v>
      </c>
      <c r="C522" s="133" t="s">
        <v>719</v>
      </c>
      <c r="D522" s="133" t="s">
        <v>777</v>
      </c>
      <c r="E522" s="134" t="s">
        <v>1358</v>
      </c>
      <c r="F522" s="135">
        <v>8</v>
      </c>
      <c r="G522" s="135" t="s">
        <v>1452</v>
      </c>
      <c r="H522" s="135" t="s">
        <v>1474</v>
      </c>
      <c r="I522" s="86" t="s">
        <v>3700</v>
      </c>
      <c r="J522" s="86" t="s">
        <v>3678</v>
      </c>
      <c r="K522" s="22">
        <v>45139</v>
      </c>
      <c r="L522" s="86"/>
      <c r="M522" s="181"/>
    </row>
    <row r="523" spans="1:13" ht="43.2" hidden="1" x14ac:dyDescent="0.3">
      <c r="A523" s="86" t="s">
        <v>2036</v>
      </c>
      <c r="B523" s="134" t="s">
        <v>3703</v>
      </c>
      <c r="C523" s="133" t="s">
        <v>719</v>
      </c>
      <c r="D523" s="133" t="s">
        <v>777</v>
      </c>
      <c r="E523" s="134" t="s">
        <v>1358</v>
      </c>
      <c r="F523" s="135">
        <v>8</v>
      </c>
      <c r="G523" s="135" t="s">
        <v>1452</v>
      </c>
      <c r="H523" s="135" t="s">
        <v>3652</v>
      </c>
      <c r="I523" s="86" t="s">
        <v>3700</v>
      </c>
      <c r="J523" s="86" t="s">
        <v>3681</v>
      </c>
      <c r="K523" s="22">
        <v>45139</v>
      </c>
      <c r="L523" s="86"/>
      <c r="M523" s="181"/>
    </row>
    <row r="524" spans="1:13" ht="28.8" hidden="1" x14ac:dyDescent="0.3">
      <c r="A524" s="86" t="s">
        <v>2037</v>
      </c>
      <c r="B524" s="134" t="s">
        <v>3704</v>
      </c>
      <c r="C524" s="133" t="s">
        <v>719</v>
      </c>
      <c r="D524" s="133" t="s">
        <v>777</v>
      </c>
      <c r="E524" s="134" t="s">
        <v>1358</v>
      </c>
      <c r="F524" s="135">
        <v>8</v>
      </c>
      <c r="G524" s="135" t="s">
        <v>1452</v>
      </c>
      <c r="H524" s="135" t="s">
        <v>3654</v>
      </c>
      <c r="I524" s="86" t="s">
        <v>3700</v>
      </c>
      <c r="J524" s="86" t="s">
        <v>3384</v>
      </c>
      <c r="K524" s="22">
        <v>45139</v>
      </c>
      <c r="L524" s="86"/>
      <c r="M524" s="181"/>
    </row>
    <row r="525" spans="1:13" ht="86.4" hidden="1" x14ac:dyDescent="0.3">
      <c r="A525" s="86" t="s">
        <v>2038</v>
      </c>
      <c r="B525" s="134" t="s">
        <v>3705</v>
      </c>
      <c r="C525" s="133" t="s">
        <v>719</v>
      </c>
      <c r="D525" s="133" t="s">
        <v>777</v>
      </c>
      <c r="E525" s="134" t="s">
        <v>1358</v>
      </c>
      <c r="F525" s="135">
        <v>6</v>
      </c>
      <c r="G525" s="135" t="s">
        <v>1478</v>
      </c>
      <c r="H525" s="135" t="s">
        <v>1478</v>
      </c>
      <c r="I525" s="86" t="s">
        <v>3706</v>
      </c>
      <c r="J525" s="86" t="s">
        <v>2725</v>
      </c>
      <c r="K525" s="22">
        <v>45139</v>
      </c>
      <c r="L525" s="86"/>
      <c r="M525" s="181"/>
    </row>
    <row r="526" spans="1:13" ht="100.8" hidden="1" x14ac:dyDescent="0.3">
      <c r="A526" s="86" t="s">
        <v>2039</v>
      </c>
      <c r="B526" s="134" t="s">
        <v>3707</v>
      </c>
      <c r="C526" s="133" t="s">
        <v>719</v>
      </c>
      <c r="D526" s="133" t="s">
        <v>777</v>
      </c>
      <c r="E526" s="134" t="s">
        <v>1358</v>
      </c>
      <c r="F526" s="135">
        <v>4</v>
      </c>
      <c r="G526" s="135" t="s">
        <v>3708</v>
      </c>
      <c r="H526" s="135" t="s">
        <v>3708</v>
      </c>
      <c r="I526" s="86" t="s">
        <v>3709</v>
      </c>
      <c r="J526" s="86" t="s">
        <v>2725</v>
      </c>
      <c r="K526" s="22">
        <v>45139</v>
      </c>
      <c r="L526" s="86"/>
      <c r="M526" s="181" t="s">
        <v>4143</v>
      </c>
    </row>
    <row r="527" spans="1:13" ht="28.8" hidden="1" x14ac:dyDescent="0.3">
      <c r="A527" s="86" t="s">
        <v>2040</v>
      </c>
      <c r="B527" s="134" t="s">
        <v>3710</v>
      </c>
      <c r="C527" s="133" t="s">
        <v>719</v>
      </c>
      <c r="D527" s="133" t="s">
        <v>777</v>
      </c>
      <c r="E527" s="134" t="s">
        <v>1358</v>
      </c>
      <c r="F527" s="135">
        <v>6</v>
      </c>
      <c r="G527" s="135" t="s">
        <v>1481</v>
      </c>
      <c r="H527" s="135" t="s">
        <v>1482</v>
      </c>
      <c r="I527" s="86" t="s">
        <v>3711</v>
      </c>
      <c r="J527" s="86" t="s">
        <v>2725</v>
      </c>
      <c r="K527" s="22">
        <v>45139</v>
      </c>
      <c r="L527" s="86"/>
      <c r="M527" s="181"/>
    </row>
    <row r="528" spans="1:13" hidden="1" x14ac:dyDescent="0.3">
      <c r="A528" s="86" t="s">
        <v>2042</v>
      </c>
      <c r="B528" s="134" t="s">
        <v>3712</v>
      </c>
      <c r="C528" s="133" t="s">
        <v>719</v>
      </c>
      <c r="D528" s="133" t="s">
        <v>777</v>
      </c>
      <c r="E528" s="134" t="s">
        <v>1358</v>
      </c>
      <c r="F528" s="135">
        <v>6</v>
      </c>
      <c r="G528" s="135" t="s">
        <v>3713</v>
      </c>
      <c r="H528" s="135" t="s">
        <v>3713</v>
      </c>
      <c r="I528" s="86" t="s">
        <v>3714</v>
      </c>
      <c r="J528" s="86" t="s">
        <v>2725</v>
      </c>
      <c r="K528" s="22">
        <v>45139</v>
      </c>
      <c r="L528" s="86"/>
      <c r="M528" s="181"/>
    </row>
    <row r="529" spans="1:13" ht="144" hidden="1" x14ac:dyDescent="0.3">
      <c r="A529" s="86" t="s">
        <v>2043</v>
      </c>
      <c r="B529" s="134" t="s">
        <v>3715</v>
      </c>
      <c r="C529" s="133" t="s">
        <v>719</v>
      </c>
      <c r="D529" s="133" t="s">
        <v>777</v>
      </c>
      <c r="E529" s="134" t="s">
        <v>1358</v>
      </c>
      <c r="F529" s="135">
        <v>6</v>
      </c>
      <c r="G529" s="135" t="s">
        <v>1485</v>
      </c>
      <c r="H529" s="135" t="s">
        <v>1485</v>
      </c>
      <c r="I529" s="86" t="s">
        <v>3716</v>
      </c>
      <c r="J529" s="86" t="s">
        <v>2725</v>
      </c>
      <c r="K529" s="22">
        <v>45139</v>
      </c>
      <c r="L529" s="86"/>
      <c r="M529" s="181"/>
    </row>
    <row r="530" spans="1:13" ht="28.8" hidden="1" x14ac:dyDescent="0.3">
      <c r="A530" s="86" t="s">
        <v>2044</v>
      </c>
      <c r="B530" s="134" t="s">
        <v>3717</v>
      </c>
      <c r="C530" s="133" t="s">
        <v>719</v>
      </c>
      <c r="D530" s="133" t="s">
        <v>777</v>
      </c>
      <c r="E530" s="134" t="s">
        <v>1358</v>
      </c>
      <c r="F530" s="135">
        <v>6</v>
      </c>
      <c r="G530" s="135" t="s">
        <v>3718</v>
      </c>
      <c r="H530" s="135" t="s">
        <v>3718</v>
      </c>
      <c r="I530" s="86" t="s">
        <v>3719</v>
      </c>
      <c r="J530" s="86" t="s">
        <v>2725</v>
      </c>
      <c r="K530" s="22">
        <v>45139</v>
      </c>
      <c r="L530" s="86"/>
      <c r="M530" s="181"/>
    </row>
    <row r="531" spans="1:13" ht="72" hidden="1" x14ac:dyDescent="0.3">
      <c r="A531" s="86" t="s">
        <v>2045</v>
      </c>
      <c r="B531" s="134" t="s">
        <v>3720</v>
      </c>
      <c r="C531" s="133" t="s">
        <v>719</v>
      </c>
      <c r="D531" s="133" t="s">
        <v>777</v>
      </c>
      <c r="E531" s="134" t="s">
        <v>1358</v>
      </c>
      <c r="F531" s="135">
        <v>6</v>
      </c>
      <c r="G531" s="135" t="s">
        <v>1488</v>
      </c>
      <c r="H531" s="135" t="s">
        <v>1489</v>
      </c>
      <c r="I531" s="86" t="s">
        <v>3721</v>
      </c>
      <c r="J531" s="86" t="s">
        <v>2725</v>
      </c>
      <c r="K531" s="22">
        <v>45139</v>
      </c>
      <c r="L531" s="86"/>
      <c r="M531" s="181"/>
    </row>
    <row r="532" spans="1:13" ht="129.6" hidden="1" x14ac:dyDescent="0.3">
      <c r="A532" s="86" t="s">
        <v>2047</v>
      </c>
      <c r="B532" s="134" t="s">
        <v>3722</v>
      </c>
      <c r="C532" s="133" t="s">
        <v>719</v>
      </c>
      <c r="D532" s="133" t="s">
        <v>777</v>
      </c>
      <c r="E532" s="134" t="s">
        <v>1358</v>
      </c>
      <c r="F532" s="135">
        <v>6</v>
      </c>
      <c r="G532" s="135" t="s">
        <v>1491</v>
      </c>
      <c r="H532" s="135" t="s">
        <v>1491</v>
      </c>
      <c r="I532" s="86" t="s">
        <v>3723</v>
      </c>
      <c r="J532" s="86" t="s">
        <v>2725</v>
      </c>
      <c r="K532" s="22">
        <v>45139</v>
      </c>
      <c r="L532" s="86"/>
      <c r="M532" s="181"/>
    </row>
    <row r="533" spans="1:13" ht="129.6" hidden="1" x14ac:dyDescent="0.3">
      <c r="A533" s="86" t="s">
        <v>2048</v>
      </c>
      <c r="B533" s="134" t="s">
        <v>3724</v>
      </c>
      <c r="C533" s="133" t="s">
        <v>719</v>
      </c>
      <c r="D533" s="133" t="s">
        <v>777</v>
      </c>
      <c r="E533" s="134" t="s">
        <v>1358</v>
      </c>
      <c r="F533" s="135">
        <v>6</v>
      </c>
      <c r="G533" s="135" t="s">
        <v>1493</v>
      </c>
      <c r="H533" s="135" t="s">
        <v>1493</v>
      </c>
      <c r="I533" s="86" t="s">
        <v>3725</v>
      </c>
      <c r="J533" s="86" t="s">
        <v>2725</v>
      </c>
      <c r="K533" s="22">
        <v>45139</v>
      </c>
      <c r="L533" s="86"/>
      <c r="M533" s="181"/>
    </row>
    <row r="534" spans="1:13" ht="72" hidden="1" x14ac:dyDescent="0.3">
      <c r="A534" s="86" t="s">
        <v>2050</v>
      </c>
      <c r="B534" s="134" t="s">
        <v>3726</v>
      </c>
      <c r="C534" s="133" t="s">
        <v>719</v>
      </c>
      <c r="D534" s="133" t="s">
        <v>777</v>
      </c>
      <c r="E534" s="134" t="s">
        <v>1358</v>
      </c>
      <c r="F534" s="135">
        <v>4</v>
      </c>
      <c r="G534" s="135" t="s">
        <v>3727</v>
      </c>
      <c r="H534" s="135" t="s">
        <v>3727</v>
      </c>
      <c r="I534" s="86" t="s">
        <v>3728</v>
      </c>
      <c r="J534" s="86" t="s">
        <v>2725</v>
      </c>
      <c r="K534" s="22">
        <v>45139</v>
      </c>
      <c r="L534" s="86"/>
      <c r="M534" s="181" t="s">
        <v>4143</v>
      </c>
    </row>
    <row r="535" spans="1:13" ht="72" hidden="1" x14ac:dyDescent="0.3">
      <c r="A535" s="86" t="s">
        <v>2052</v>
      </c>
      <c r="B535" s="134" t="s">
        <v>3729</v>
      </c>
      <c r="C535" s="133" t="s">
        <v>719</v>
      </c>
      <c r="D535" s="133" t="s">
        <v>777</v>
      </c>
      <c r="E535" s="134" t="s">
        <v>1358</v>
      </c>
      <c r="F535" s="135">
        <v>6</v>
      </c>
      <c r="G535" s="135" t="s">
        <v>1496</v>
      </c>
      <c r="H535" s="135" t="s">
        <v>1497</v>
      </c>
      <c r="I535" s="86" t="s">
        <v>3730</v>
      </c>
      <c r="J535" s="86" t="s">
        <v>2725</v>
      </c>
      <c r="K535" s="22">
        <v>45139</v>
      </c>
      <c r="L535" s="86"/>
      <c r="M535" s="181"/>
    </row>
    <row r="536" spans="1:13" ht="86.4" hidden="1" x14ac:dyDescent="0.3">
      <c r="A536" s="86" t="s">
        <v>2053</v>
      </c>
      <c r="B536" s="134" t="s">
        <v>3731</v>
      </c>
      <c r="C536" s="133" t="s">
        <v>719</v>
      </c>
      <c r="D536" s="133" t="s">
        <v>777</v>
      </c>
      <c r="E536" s="134" t="s">
        <v>1358</v>
      </c>
      <c r="F536" s="135">
        <v>6</v>
      </c>
      <c r="G536" s="135" t="s">
        <v>1499</v>
      </c>
      <c r="H536" s="136" t="s">
        <v>1499</v>
      </c>
      <c r="I536" s="86" t="s">
        <v>3732</v>
      </c>
      <c r="J536" s="86" t="s">
        <v>2725</v>
      </c>
      <c r="K536" s="22">
        <v>45139</v>
      </c>
      <c r="L536" s="86"/>
      <c r="M536" s="181"/>
    </row>
    <row r="537" spans="1:13" ht="43.2" hidden="1" x14ac:dyDescent="0.3">
      <c r="A537" s="86" t="s">
        <v>2055</v>
      </c>
      <c r="B537" s="134" t="s">
        <v>3733</v>
      </c>
      <c r="C537" s="133" t="s">
        <v>719</v>
      </c>
      <c r="D537" s="133" t="s">
        <v>777</v>
      </c>
      <c r="E537" s="134" t="s">
        <v>1358</v>
      </c>
      <c r="F537" s="135">
        <v>6</v>
      </c>
      <c r="G537" s="135" t="s">
        <v>1501</v>
      </c>
      <c r="H537" s="135" t="s">
        <v>1501</v>
      </c>
      <c r="I537" s="86" t="s">
        <v>3734</v>
      </c>
      <c r="J537" s="86" t="s">
        <v>2725</v>
      </c>
      <c r="K537" s="22">
        <v>45139</v>
      </c>
      <c r="L537" s="86"/>
      <c r="M537" s="181"/>
    </row>
    <row r="538" spans="1:13" ht="100.8" hidden="1" x14ac:dyDescent="0.3">
      <c r="A538" s="86" t="s">
        <v>2056</v>
      </c>
      <c r="B538" s="134" t="s">
        <v>3735</v>
      </c>
      <c r="C538" s="133" t="s">
        <v>719</v>
      </c>
      <c r="D538" s="133" t="s">
        <v>777</v>
      </c>
      <c r="E538" s="134" t="s">
        <v>1358</v>
      </c>
      <c r="F538" s="135">
        <v>6</v>
      </c>
      <c r="G538" s="135" t="s">
        <v>1503</v>
      </c>
      <c r="H538" s="136" t="s">
        <v>1503</v>
      </c>
      <c r="I538" s="86" t="s">
        <v>3736</v>
      </c>
      <c r="J538" s="86" t="s">
        <v>2725</v>
      </c>
      <c r="K538" s="22">
        <v>45139</v>
      </c>
      <c r="L538" s="86"/>
      <c r="M538" s="181"/>
    </row>
    <row r="539" spans="1:13" ht="43.2" hidden="1" x14ac:dyDescent="0.3">
      <c r="A539" s="86" t="s">
        <v>2058</v>
      </c>
      <c r="B539" s="134" t="s">
        <v>3737</v>
      </c>
      <c r="C539" s="133" t="s">
        <v>719</v>
      </c>
      <c r="D539" s="133" t="s">
        <v>777</v>
      </c>
      <c r="E539" s="134" t="s">
        <v>1358</v>
      </c>
      <c r="F539" s="135">
        <v>6</v>
      </c>
      <c r="G539" s="135" t="s">
        <v>3738</v>
      </c>
      <c r="H539" s="135" t="s">
        <v>3738</v>
      </c>
      <c r="I539" s="86" t="s">
        <v>3739</v>
      </c>
      <c r="J539" s="86" t="s">
        <v>2725</v>
      </c>
      <c r="K539" s="22">
        <v>45139</v>
      </c>
      <c r="L539" s="86"/>
      <c r="M539" s="181" t="s">
        <v>4143</v>
      </c>
    </row>
    <row r="540" spans="1:13" ht="28.8" hidden="1" x14ac:dyDescent="0.3">
      <c r="A540" s="86" t="s">
        <v>2059</v>
      </c>
      <c r="B540" s="134" t="s">
        <v>3740</v>
      </c>
      <c r="C540" s="133" t="s">
        <v>719</v>
      </c>
      <c r="D540" s="133" t="s">
        <v>777</v>
      </c>
      <c r="E540" s="134" t="s">
        <v>1358</v>
      </c>
      <c r="F540" s="135">
        <v>8</v>
      </c>
      <c r="G540" s="135" t="s">
        <v>3738</v>
      </c>
      <c r="H540" s="135" t="s">
        <v>1506</v>
      </c>
      <c r="I540" s="86" t="s">
        <v>3739</v>
      </c>
      <c r="J540" s="86" t="s">
        <v>2919</v>
      </c>
      <c r="K540" s="22">
        <v>45139</v>
      </c>
      <c r="L540" s="86"/>
      <c r="M540" s="181"/>
    </row>
    <row r="541" spans="1:13" ht="28.8" hidden="1" x14ac:dyDescent="0.3">
      <c r="A541" s="86" t="s">
        <v>2061</v>
      </c>
      <c r="B541" s="134" t="s">
        <v>3741</v>
      </c>
      <c r="C541" s="133" t="s">
        <v>719</v>
      </c>
      <c r="D541" s="133" t="s">
        <v>777</v>
      </c>
      <c r="E541" s="134" t="s">
        <v>1358</v>
      </c>
      <c r="F541" s="135">
        <v>8</v>
      </c>
      <c r="G541" s="135" t="s">
        <v>3738</v>
      </c>
      <c r="H541" s="135" t="s">
        <v>432</v>
      </c>
      <c r="I541" s="86" t="s">
        <v>3739</v>
      </c>
      <c r="J541" s="86" t="s">
        <v>3457</v>
      </c>
      <c r="K541" s="22">
        <v>45139</v>
      </c>
      <c r="L541" s="86"/>
      <c r="M541" s="181"/>
    </row>
    <row r="542" spans="1:13" ht="28.8" hidden="1" x14ac:dyDescent="0.3">
      <c r="A542" s="86" t="s">
        <v>2062</v>
      </c>
      <c r="B542" s="134" t="s">
        <v>3742</v>
      </c>
      <c r="C542" s="133" t="s">
        <v>719</v>
      </c>
      <c r="D542" s="133" t="s">
        <v>777</v>
      </c>
      <c r="E542" s="134" t="s">
        <v>1358</v>
      </c>
      <c r="F542" s="135">
        <v>8</v>
      </c>
      <c r="G542" s="135" t="s">
        <v>3738</v>
      </c>
      <c r="H542" s="135" t="s">
        <v>1509</v>
      </c>
      <c r="I542" s="86" t="s">
        <v>3739</v>
      </c>
      <c r="J542" s="86" t="s">
        <v>3148</v>
      </c>
      <c r="K542" s="22">
        <v>45139</v>
      </c>
      <c r="L542" s="86"/>
      <c r="M542" s="181"/>
    </row>
    <row r="543" spans="1:13" ht="28.8" hidden="1" x14ac:dyDescent="0.3">
      <c r="A543" s="86" t="s">
        <v>2063</v>
      </c>
      <c r="B543" s="134" t="s">
        <v>3743</v>
      </c>
      <c r="C543" s="133" t="s">
        <v>719</v>
      </c>
      <c r="D543" s="133" t="s">
        <v>777</v>
      </c>
      <c r="E543" s="134" t="s">
        <v>1358</v>
      </c>
      <c r="F543" s="135">
        <v>8</v>
      </c>
      <c r="G543" s="135" t="s">
        <v>3738</v>
      </c>
      <c r="H543" s="135" t="s">
        <v>432</v>
      </c>
      <c r="I543" s="86" t="s">
        <v>3739</v>
      </c>
      <c r="J543" s="86" t="s">
        <v>3151</v>
      </c>
      <c r="K543" s="22">
        <v>45139</v>
      </c>
      <c r="L543" s="86"/>
      <c r="M543" s="181"/>
    </row>
    <row r="544" spans="1:13" ht="43.2" hidden="1" x14ac:dyDescent="0.3">
      <c r="A544" s="86" t="s">
        <v>2064</v>
      </c>
      <c r="B544" s="134" t="s">
        <v>3744</v>
      </c>
      <c r="C544" s="133" t="s">
        <v>719</v>
      </c>
      <c r="D544" s="133" t="s">
        <v>777</v>
      </c>
      <c r="E544" s="134" t="s">
        <v>1358</v>
      </c>
      <c r="F544" s="135">
        <v>8</v>
      </c>
      <c r="G544" s="135" t="s">
        <v>3738</v>
      </c>
      <c r="H544" s="135" t="s">
        <v>1512</v>
      </c>
      <c r="I544" s="86" t="s">
        <v>3739</v>
      </c>
      <c r="J544" s="86" t="s">
        <v>3745</v>
      </c>
      <c r="K544" s="22">
        <v>45139</v>
      </c>
      <c r="L544" s="86"/>
      <c r="M544" s="181"/>
    </row>
    <row r="545" spans="1:13" ht="28.8" hidden="1" x14ac:dyDescent="0.3">
      <c r="A545" s="86" t="s">
        <v>2065</v>
      </c>
      <c r="B545" s="134" t="s">
        <v>3746</v>
      </c>
      <c r="C545" s="133" t="s">
        <v>719</v>
      </c>
      <c r="D545" s="133" t="s">
        <v>777</v>
      </c>
      <c r="E545" s="134" t="s">
        <v>1358</v>
      </c>
      <c r="F545" s="135">
        <v>8</v>
      </c>
      <c r="G545" s="135" t="s">
        <v>3738</v>
      </c>
      <c r="H545" s="135" t="s">
        <v>432</v>
      </c>
      <c r="I545" s="86" t="s">
        <v>3739</v>
      </c>
      <c r="J545" s="86" t="s">
        <v>3747</v>
      </c>
      <c r="K545" s="22">
        <v>45139</v>
      </c>
      <c r="L545" s="86"/>
      <c r="M545" s="181"/>
    </row>
    <row r="546" spans="1:13" ht="28.8" hidden="1" x14ac:dyDescent="0.3">
      <c r="A546" s="86" t="s">
        <v>2066</v>
      </c>
      <c r="B546" s="134" t="s">
        <v>3748</v>
      </c>
      <c r="C546" s="133" t="s">
        <v>719</v>
      </c>
      <c r="D546" s="133" t="s">
        <v>777</v>
      </c>
      <c r="E546" s="134" t="s">
        <v>1358</v>
      </c>
      <c r="F546" s="135">
        <v>8</v>
      </c>
      <c r="G546" s="135" t="s">
        <v>3738</v>
      </c>
      <c r="H546" s="135" t="s">
        <v>3680</v>
      </c>
      <c r="I546" s="86" t="s">
        <v>3739</v>
      </c>
      <c r="J546" s="86" t="s">
        <v>1360</v>
      </c>
      <c r="K546" s="22">
        <v>45139</v>
      </c>
      <c r="L546" s="86"/>
      <c r="M546" s="181"/>
    </row>
    <row r="547" spans="1:13" ht="28.8" hidden="1" x14ac:dyDescent="0.3">
      <c r="A547" s="86" t="s">
        <v>2067</v>
      </c>
      <c r="B547" s="134" t="s">
        <v>3749</v>
      </c>
      <c r="C547" s="133" t="s">
        <v>719</v>
      </c>
      <c r="D547" s="133" t="s">
        <v>777</v>
      </c>
      <c r="E547" s="134" t="s">
        <v>1358</v>
      </c>
      <c r="F547" s="135">
        <v>6</v>
      </c>
      <c r="G547" s="135" t="s">
        <v>3750</v>
      </c>
      <c r="H547" s="136" t="s">
        <v>3750</v>
      </c>
      <c r="I547" s="86" t="s">
        <v>3751</v>
      </c>
      <c r="J547" s="86" t="s">
        <v>2725</v>
      </c>
      <c r="K547" s="22">
        <v>45139</v>
      </c>
      <c r="L547" s="86"/>
      <c r="M547" s="181" t="s">
        <v>4143</v>
      </c>
    </row>
    <row r="548" spans="1:13" ht="28.8" hidden="1" x14ac:dyDescent="0.3">
      <c r="A548" s="86" t="s">
        <v>2069</v>
      </c>
      <c r="B548" s="134" t="s">
        <v>3752</v>
      </c>
      <c r="C548" s="133" t="s">
        <v>719</v>
      </c>
      <c r="D548" s="133" t="s">
        <v>777</v>
      </c>
      <c r="E548" s="134" t="s">
        <v>1358</v>
      </c>
      <c r="F548" s="135">
        <v>8</v>
      </c>
      <c r="G548" s="135" t="s">
        <v>3750</v>
      </c>
      <c r="H548" s="136" t="s">
        <v>3753</v>
      </c>
      <c r="I548" s="86" t="s">
        <v>3751</v>
      </c>
      <c r="J548" s="86" t="s">
        <v>2813</v>
      </c>
      <c r="K548" s="22">
        <v>45139</v>
      </c>
      <c r="L548" s="86"/>
      <c r="M548" s="181"/>
    </row>
    <row r="549" spans="1:13" ht="28.8" hidden="1" x14ac:dyDescent="0.3">
      <c r="A549" s="86" t="s">
        <v>2071</v>
      </c>
      <c r="B549" s="134" t="s">
        <v>3754</v>
      </c>
      <c r="C549" s="133" t="s">
        <v>719</v>
      </c>
      <c r="D549" s="133" t="s">
        <v>777</v>
      </c>
      <c r="E549" s="134" t="s">
        <v>1358</v>
      </c>
      <c r="F549" s="135">
        <v>8</v>
      </c>
      <c r="G549" s="135" t="s">
        <v>3750</v>
      </c>
      <c r="H549" s="135" t="s">
        <v>432</v>
      </c>
      <c r="I549" s="86" t="s">
        <v>3751</v>
      </c>
      <c r="J549" s="86" t="s">
        <v>1360</v>
      </c>
      <c r="K549" s="22">
        <v>45139</v>
      </c>
      <c r="L549" s="86"/>
      <c r="M549" s="181"/>
    </row>
    <row r="550" spans="1:13" ht="28.8" hidden="1" x14ac:dyDescent="0.3">
      <c r="A550" s="86" t="s">
        <v>2072</v>
      </c>
      <c r="B550" s="134" t="s">
        <v>3755</v>
      </c>
      <c r="C550" s="133" t="s">
        <v>719</v>
      </c>
      <c r="D550" s="133" t="s">
        <v>777</v>
      </c>
      <c r="E550" s="134" t="s">
        <v>1358</v>
      </c>
      <c r="F550" s="135">
        <v>6</v>
      </c>
      <c r="G550" s="135" t="s">
        <v>3756</v>
      </c>
      <c r="H550" s="136" t="s">
        <v>3756</v>
      </c>
      <c r="I550" s="86" t="s">
        <v>3757</v>
      </c>
      <c r="J550" s="86" t="s">
        <v>2725</v>
      </c>
      <c r="K550" s="22">
        <v>45139</v>
      </c>
      <c r="L550" s="86"/>
      <c r="M550" s="181" t="s">
        <v>4143</v>
      </c>
    </row>
    <row r="551" spans="1:13" ht="28.8" hidden="1" x14ac:dyDescent="0.3">
      <c r="A551" s="86" t="s">
        <v>2074</v>
      </c>
      <c r="B551" s="134" t="s">
        <v>3758</v>
      </c>
      <c r="C551" s="133" t="s">
        <v>719</v>
      </c>
      <c r="D551" s="133" t="s">
        <v>777</v>
      </c>
      <c r="E551" s="134" t="s">
        <v>1358</v>
      </c>
      <c r="F551" s="135">
        <v>8</v>
      </c>
      <c r="G551" s="135" t="s">
        <v>3756</v>
      </c>
      <c r="H551" s="135" t="s">
        <v>1506</v>
      </c>
      <c r="I551" s="86" t="s">
        <v>3757</v>
      </c>
      <c r="J551" s="86" t="s">
        <v>3375</v>
      </c>
      <c r="K551" s="22">
        <v>45139</v>
      </c>
      <c r="L551" s="86"/>
      <c r="M551" s="181"/>
    </row>
    <row r="552" spans="1:13" ht="28.8" hidden="1" x14ac:dyDescent="0.3">
      <c r="A552" s="86" t="s">
        <v>2075</v>
      </c>
      <c r="B552" s="134" t="s">
        <v>3759</v>
      </c>
      <c r="C552" s="133" t="s">
        <v>719</v>
      </c>
      <c r="D552" s="133" t="s">
        <v>777</v>
      </c>
      <c r="E552" s="134" t="s">
        <v>1358</v>
      </c>
      <c r="F552" s="135">
        <v>8</v>
      </c>
      <c r="G552" s="135" t="s">
        <v>3756</v>
      </c>
      <c r="H552" s="135" t="s">
        <v>432</v>
      </c>
      <c r="I552" s="86" t="s">
        <v>3757</v>
      </c>
      <c r="J552" s="86" t="s">
        <v>3378</v>
      </c>
      <c r="K552" s="22">
        <v>45139</v>
      </c>
      <c r="L552" s="86"/>
      <c r="M552" s="181"/>
    </row>
    <row r="553" spans="1:13" ht="28.8" hidden="1" x14ac:dyDescent="0.3">
      <c r="A553" s="86" t="s">
        <v>2077</v>
      </c>
      <c r="B553" s="134" t="s">
        <v>3760</v>
      </c>
      <c r="C553" s="133" t="s">
        <v>719</v>
      </c>
      <c r="D553" s="133" t="s">
        <v>777</v>
      </c>
      <c r="E553" s="134" t="s">
        <v>1358</v>
      </c>
      <c r="F553" s="135">
        <v>8</v>
      </c>
      <c r="G553" s="135" t="s">
        <v>3756</v>
      </c>
      <c r="H553" s="135" t="s">
        <v>432</v>
      </c>
      <c r="I553" s="86" t="s">
        <v>3757</v>
      </c>
      <c r="J553" s="86" t="s">
        <v>1360</v>
      </c>
      <c r="K553" s="22">
        <v>45139</v>
      </c>
      <c r="L553" s="86"/>
      <c r="M553" s="181"/>
    </row>
    <row r="554" spans="1:13" ht="43.2" hidden="1" x14ac:dyDescent="0.3">
      <c r="A554" s="86" t="s">
        <v>2078</v>
      </c>
      <c r="B554" s="134" t="s">
        <v>3761</v>
      </c>
      <c r="C554" s="133" t="s">
        <v>719</v>
      </c>
      <c r="D554" s="133" t="s">
        <v>777</v>
      </c>
      <c r="E554" s="134" t="s">
        <v>1358</v>
      </c>
      <c r="F554" s="135">
        <v>6</v>
      </c>
      <c r="G554" s="135" t="s">
        <v>1523</v>
      </c>
      <c r="H554" s="135" t="s">
        <v>1523</v>
      </c>
      <c r="I554" s="86" t="s">
        <v>3762</v>
      </c>
      <c r="J554" s="86" t="s">
        <v>2725</v>
      </c>
      <c r="K554" s="22">
        <v>45139</v>
      </c>
      <c r="L554" s="86"/>
      <c r="M554" s="181" t="s">
        <v>4143</v>
      </c>
    </row>
    <row r="555" spans="1:13" ht="28.8" hidden="1" x14ac:dyDescent="0.3">
      <c r="A555" s="86" t="s">
        <v>2079</v>
      </c>
      <c r="B555" s="134" t="s">
        <v>3763</v>
      </c>
      <c r="C555" s="133" t="s">
        <v>719</v>
      </c>
      <c r="D555" s="133" t="s">
        <v>777</v>
      </c>
      <c r="E555" s="134" t="s">
        <v>1358</v>
      </c>
      <c r="F555" s="135">
        <v>8</v>
      </c>
      <c r="G555" s="135" t="s">
        <v>1523</v>
      </c>
      <c r="H555" s="135" t="s">
        <v>3764</v>
      </c>
      <c r="I555" s="86" t="s">
        <v>3762</v>
      </c>
      <c r="J555" s="86" t="s">
        <v>2755</v>
      </c>
      <c r="K555" s="22">
        <v>45139</v>
      </c>
      <c r="L555" s="86"/>
      <c r="M555" s="181"/>
    </row>
    <row r="556" spans="1:13" ht="28.8" hidden="1" x14ac:dyDescent="0.3">
      <c r="A556" s="86" t="s">
        <v>2080</v>
      </c>
      <c r="B556" s="134" t="s">
        <v>3765</v>
      </c>
      <c r="C556" s="133" t="s">
        <v>719</v>
      </c>
      <c r="D556" s="133" t="s">
        <v>777</v>
      </c>
      <c r="E556" s="134" t="s">
        <v>1358</v>
      </c>
      <c r="F556" s="135">
        <v>8</v>
      </c>
      <c r="G556" s="135" t="s">
        <v>1523</v>
      </c>
      <c r="H556" s="136" t="s">
        <v>1526</v>
      </c>
      <c r="I556" s="86" t="s">
        <v>3762</v>
      </c>
      <c r="J556" s="86" t="s">
        <v>3766</v>
      </c>
      <c r="K556" s="22">
        <v>45139</v>
      </c>
      <c r="L556" s="86"/>
      <c r="M556" s="181"/>
    </row>
    <row r="557" spans="1:13" ht="28.8" hidden="1" x14ac:dyDescent="0.3">
      <c r="A557" s="86" t="s">
        <v>2082</v>
      </c>
      <c r="B557" s="134" t="s">
        <v>3767</v>
      </c>
      <c r="C557" s="133" t="s">
        <v>719</v>
      </c>
      <c r="D557" s="133" t="s">
        <v>777</v>
      </c>
      <c r="E557" s="134" t="s">
        <v>1358</v>
      </c>
      <c r="F557" s="135">
        <v>8</v>
      </c>
      <c r="G557" s="135" t="s">
        <v>1523</v>
      </c>
      <c r="H557" s="135" t="s">
        <v>3768</v>
      </c>
      <c r="I557" s="86" t="s">
        <v>3762</v>
      </c>
      <c r="J557" s="86" t="s">
        <v>2981</v>
      </c>
      <c r="K557" s="22">
        <v>45139</v>
      </c>
      <c r="L557" s="86"/>
      <c r="M557" s="181"/>
    </row>
    <row r="558" spans="1:13" ht="28.8" hidden="1" x14ac:dyDescent="0.3">
      <c r="A558" s="86" t="s">
        <v>2083</v>
      </c>
      <c r="B558" s="134" t="s">
        <v>3769</v>
      </c>
      <c r="C558" s="133" t="s">
        <v>719</v>
      </c>
      <c r="D558" s="133" t="s">
        <v>777</v>
      </c>
      <c r="E558" s="134" t="s">
        <v>1358</v>
      </c>
      <c r="F558" s="135">
        <v>6</v>
      </c>
      <c r="G558" s="135" t="s">
        <v>3770</v>
      </c>
      <c r="H558" s="136" t="s">
        <v>3770</v>
      </c>
      <c r="I558" s="86" t="s">
        <v>3771</v>
      </c>
      <c r="J558" s="86" t="s">
        <v>2725</v>
      </c>
      <c r="K558" s="22">
        <v>45139</v>
      </c>
      <c r="L558" s="86"/>
      <c r="M558" s="181" t="s">
        <v>4143</v>
      </c>
    </row>
    <row r="559" spans="1:13" hidden="1" x14ac:dyDescent="0.3">
      <c r="A559" s="86" t="s">
        <v>2085</v>
      </c>
      <c r="B559" s="134" t="s">
        <v>3772</v>
      </c>
      <c r="C559" s="133" t="s">
        <v>719</v>
      </c>
      <c r="D559" s="133" t="s">
        <v>777</v>
      </c>
      <c r="E559" s="134" t="s">
        <v>1358</v>
      </c>
      <c r="F559" s="135">
        <v>8</v>
      </c>
      <c r="G559" s="135" t="s">
        <v>3770</v>
      </c>
      <c r="H559" s="135" t="s">
        <v>3764</v>
      </c>
      <c r="I559" s="86" t="s">
        <v>3771</v>
      </c>
      <c r="J559" s="86" t="s">
        <v>2755</v>
      </c>
      <c r="K559" s="22">
        <v>45139</v>
      </c>
      <c r="L559" s="86"/>
      <c r="M559" s="181"/>
    </row>
    <row r="560" spans="1:13" hidden="1" x14ac:dyDescent="0.3">
      <c r="A560" s="86" t="s">
        <v>2086</v>
      </c>
      <c r="B560" s="134" t="s">
        <v>3773</v>
      </c>
      <c r="C560" s="133" t="s">
        <v>719</v>
      </c>
      <c r="D560" s="133" t="s">
        <v>777</v>
      </c>
      <c r="E560" s="134" t="s">
        <v>1358</v>
      </c>
      <c r="F560" s="135">
        <v>8</v>
      </c>
      <c r="G560" s="135" t="s">
        <v>3770</v>
      </c>
      <c r="H560" s="136" t="s">
        <v>432</v>
      </c>
      <c r="I560" s="86" t="s">
        <v>3771</v>
      </c>
      <c r="J560" s="86" t="s">
        <v>2757</v>
      </c>
      <c r="K560" s="22">
        <v>45139</v>
      </c>
      <c r="L560" s="86"/>
      <c r="M560" s="181"/>
    </row>
    <row r="561" spans="1:13" ht="115.2" hidden="1" x14ac:dyDescent="0.3">
      <c r="A561" s="86" t="s">
        <v>2088</v>
      </c>
      <c r="B561" s="134" t="s">
        <v>3774</v>
      </c>
      <c r="C561" s="133" t="s">
        <v>719</v>
      </c>
      <c r="D561" s="133" t="s">
        <v>777</v>
      </c>
      <c r="E561" s="134" t="s">
        <v>1358</v>
      </c>
      <c r="F561" s="135">
        <v>6</v>
      </c>
      <c r="G561" s="135" t="s">
        <v>1532</v>
      </c>
      <c r="H561" s="135" t="s">
        <v>1532</v>
      </c>
      <c r="I561" s="86" t="s">
        <v>3775</v>
      </c>
      <c r="J561" s="86" t="s">
        <v>2725</v>
      </c>
      <c r="K561" s="22">
        <v>45139</v>
      </c>
      <c r="L561" s="86"/>
      <c r="M561" s="181"/>
    </row>
    <row r="562" spans="1:13" ht="43.2" hidden="1" x14ac:dyDescent="0.3">
      <c r="A562" s="86" t="s">
        <v>2089</v>
      </c>
      <c r="B562" s="134" t="s">
        <v>3776</v>
      </c>
      <c r="C562" s="133" t="s">
        <v>719</v>
      </c>
      <c r="D562" s="133" t="s">
        <v>777</v>
      </c>
      <c r="E562" s="134" t="s">
        <v>1358</v>
      </c>
      <c r="F562" s="135">
        <v>4</v>
      </c>
      <c r="G562" s="135" t="s">
        <v>3777</v>
      </c>
      <c r="H562" s="135" t="s">
        <v>3777</v>
      </c>
      <c r="I562" s="86" t="s">
        <v>3778</v>
      </c>
      <c r="J562" s="86" t="s">
        <v>2725</v>
      </c>
      <c r="K562" s="22">
        <v>45139</v>
      </c>
      <c r="L562" s="86"/>
      <c r="M562" s="181" t="s">
        <v>4143</v>
      </c>
    </row>
    <row r="563" spans="1:13" ht="28.8" hidden="1" x14ac:dyDescent="0.3">
      <c r="A563" s="86" t="s">
        <v>2091</v>
      </c>
      <c r="B563" s="134" t="s">
        <v>3779</v>
      </c>
      <c r="C563" s="133" t="s">
        <v>719</v>
      </c>
      <c r="D563" s="133" t="s">
        <v>777</v>
      </c>
      <c r="E563" s="134" t="s">
        <v>1358</v>
      </c>
      <c r="F563" s="135">
        <v>6</v>
      </c>
      <c r="G563" s="135" t="s">
        <v>1535</v>
      </c>
      <c r="H563" s="135" t="s">
        <v>1535</v>
      </c>
      <c r="I563" s="86" t="s">
        <v>3780</v>
      </c>
      <c r="J563" s="86" t="s">
        <v>2725</v>
      </c>
      <c r="K563" s="22">
        <v>45139</v>
      </c>
      <c r="L563" s="86"/>
      <c r="M563" s="181" t="s">
        <v>4143</v>
      </c>
    </row>
    <row r="564" spans="1:13" ht="28.8" hidden="1" x14ac:dyDescent="0.3">
      <c r="A564" s="86" t="s">
        <v>2092</v>
      </c>
      <c r="B564" s="134" t="s">
        <v>3781</v>
      </c>
      <c r="C564" s="133" t="s">
        <v>719</v>
      </c>
      <c r="D564" s="133" t="s">
        <v>777</v>
      </c>
      <c r="E564" s="134" t="s">
        <v>1358</v>
      </c>
      <c r="F564" s="135">
        <v>8</v>
      </c>
      <c r="G564" s="135" t="s">
        <v>1535</v>
      </c>
      <c r="H564" s="135" t="s">
        <v>3782</v>
      </c>
      <c r="I564" s="86" t="s">
        <v>3780</v>
      </c>
      <c r="J564" s="86" t="s">
        <v>2755</v>
      </c>
      <c r="K564" s="22">
        <v>45139</v>
      </c>
      <c r="L564" s="86"/>
      <c r="M564" s="181"/>
    </row>
    <row r="565" spans="1:13" hidden="1" x14ac:dyDescent="0.3">
      <c r="A565" s="86" t="s">
        <v>2093</v>
      </c>
      <c r="B565" s="134" t="s">
        <v>3783</v>
      </c>
      <c r="C565" s="133" t="s">
        <v>719</v>
      </c>
      <c r="D565" s="133" t="s">
        <v>777</v>
      </c>
      <c r="E565" s="134" t="s">
        <v>1358</v>
      </c>
      <c r="F565" s="135">
        <v>8</v>
      </c>
      <c r="G565" s="135" t="s">
        <v>1535</v>
      </c>
      <c r="H565" s="136" t="s">
        <v>432</v>
      </c>
      <c r="I565" s="86" t="s">
        <v>3780</v>
      </c>
      <c r="J565" s="86" t="s">
        <v>2757</v>
      </c>
      <c r="K565" s="22">
        <v>45139</v>
      </c>
      <c r="L565" s="86"/>
      <c r="M565" s="181"/>
    </row>
    <row r="566" spans="1:13" ht="57.6" hidden="1" x14ac:dyDescent="0.3">
      <c r="A566" s="86" t="s">
        <v>2095</v>
      </c>
      <c r="B566" s="134" t="s">
        <v>3784</v>
      </c>
      <c r="C566" s="133" t="s">
        <v>719</v>
      </c>
      <c r="D566" s="133" t="s">
        <v>777</v>
      </c>
      <c r="E566" s="134" t="s">
        <v>1358</v>
      </c>
      <c r="F566" s="135">
        <v>6</v>
      </c>
      <c r="G566" s="135" t="s">
        <v>1539</v>
      </c>
      <c r="H566" s="135" t="s">
        <v>1539</v>
      </c>
      <c r="I566" s="86" t="s">
        <v>3785</v>
      </c>
      <c r="J566" s="86" t="s">
        <v>2725</v>
      </c>
      <c r="K566" s="22">
        <v>45139</v>
      </c>
      <c r="L566" s="86"/>
      <c r="M566" s="181" t="s">
        <v>4143</v>
      </c>
    </row>
    <row r="567" spans="1:13" ht="43.2" hidden="1" x14ac:dyDescent="0.3">
      <c r="A567" s="86" t="s">
        <v>2096</v>
      </c>
      <c r="B567" s="134" t="s">
        <v>3786</v>
      </c>
      <c r="C567" s="133" t="s">
        <v>719</v>
      </c>
      <c r="D567" s="133" t="s">
        <v>777</v>
      </c>
      <c r="E567" s="134" t="s">
        <v>1358</v>
      </c>
      <c r="F567" s="135">
        <v>8</v>
      </c>
      <c r="G567" s="135" t="s">
        <v>1539</v>
      </c>
      <c r="H567" s="135" t="s">
        <v>3787</v>
      </c>
      <c r="I567" s="86" t="s">
        <v>3785</v>
      </c>
      <c r="J567" s="86" t="s">
        <v>2755</v>
      </c>
      <c r="K567" s="22">
        <v>45139</v>
      </c>
      <c r="L567" s="86"/>
      <c r="M567" s="181"/>
    </row>
    <row r="568" spans="1:13" ht="43.2" hidden="1" x14ac:dyDescent="0.3">
      <c r="A568" s="86" t="s">
        <v>2097</v>
      </c>
      <c r="B568" s="134" t="s">
        <v>3788</v>
      </c>
      <c r="C568" s="133" t="s">
        <v>719</v>
      </c>
      <c r="D568" s="133" t="s">
        <v>777</v>
      </c>
      <c r="E568" s="134" t="s">
        <v>1358</v>
      </c>
      <c r="F568" s="135">
        <v>8</v>
      </c>
      <c r="G568" s="135" t="s">
        <v>1539</v>
      </c>
      <c r="H568" s="135" t="s">
        <v>432</v>
      </c>
      <c r="I568" s="86" t="s">
        <v>3785</v>
      </c>
      <c r="J568" s="86" t="s">
        <v>2757</v>
      </c>
      <c r="K568" s="22">
        <v>45139</v>
      </c>
      <c r="L568" s="86"/>
      <c r="M568" s="181"/>
    </row>
    <row r="569" spans="1:13" ht="43.2" hidden="1" x14ac:dyDescent="0.3">
      <c r="A569" s="86" t="s">
        <v>2098</v>
      </c>
      <c r="B569" s="134" t="s">
        <v>3789</v>
      </c>
      <c r="C569" s="133" t="s">
        <v>719</v>
      </c>
      <c r="D569" s="133" t="s">
        <v>777</v>
      </c>
      <c r="E569" s="134" t="s">
        <v>1358</v>
      </c>
      <c r="F569" s="135">
        <v>6</v>
      </c>
      <c r="G569" s="135" t="s">
        <v>1543</v>
      </c>
      <c r="H569" s="135" t="s">
        <v>1544</v>
      </c>
      <c r="I569" s="86" t="s">
        <v>3790</v>
      </c>
      <c r="J569" s="86" t="s">
        <v>2725</v>
      </c>
      <c r="K569" s="22">
        <v>45139</v>
      </c>
      <c r="L569" s="86"/>
      <c r="M569" s="181"/>
    </row>
    <row r="570" spans="1:13" ht="28.8" hidden="1" x14ac:dyDescent="0.3">
      <c r="A570" s="86" t="s">
        <v>2099</v>
      </c>
      <c r="B570" s="134" t="s">
        <v>3791</v>
      </c>
      <c r="C570" s="133" t="s">
        <v>719</v>
      </c>
      <c r="D570" s="133" t="s">
        <v>777</v>
      </c>
      <c r="E570" s="134" t="s">
        <v>1358</v>
      </c>
      <c r="F570" s="135">
        <v>6</v>
      </c>
      <c r="G570" s="135" t="s">
        <v>3792</v>
      </c>
      <c r="H570" s="135" t="s">
        <v>3792</v>
      </c>
      <c r="I570" s="86" t="s">
        <v>3793</v>
      </c>
      <c r="J570" s="86" t="s">
        <v>2725</v>
      </c>
      <c r="K570" s="22">
        <v>45139</v>
      </c>
      <c r="L570" s="86"/>
      <c r="M570" s="181" t="s">
        <v>4143</v>
      </c>
    </row>
    <row r="571" spans="1:13" hidden="1" x14ac:dyDescent="0.3">
      <c r="A571" s="86" t="s">
        <v>2100</v>
      </c>
      <c r="B571" s="134" t="s">
        <v>3794</v>
      </c>
      <c r="C571" s="133" t="s">
        <v>719</v>
      </c>
      <c r="D571" s="133" t="s">
        <v>777</v>
      </c>
      <c r="E571" s="134" t="s">
        <v>1358</v>
      </c>
      <c r="F571" s="135">
        <v>8</v>
      </c>
      <c r="G571" s="135" t="s">
        <v>3792</v>
      </c>
      <c r="H571" s="135" t="s">
        <v>3795</v>
      </c>
      <c r="I571" s="86" t="s">
        <v>3793</v>
      </c>
      <c r="J571" s="86" t="s">
        <v>2755</v>
      </c>
      <c r="K571" s="22">
        <v>45139</v>
      </c>
      <c r="L571" s="86"/>
      <c r="M571" s="181"/>
    </row>
    <row r="572" spans="1:13" hidden="1" x14ac:dyDescent="0.3">
      <c r="A572" s="86" t="s">
        <v>2101</v>
      </c>
      <c r="B572" s="134" t="s">
        <v>3796</v>
      </c>
      <c r="C572" s="133" t="s">
        <v>719</v>
      </c>
      <c r="D572" s="133" t="s">
        <v>777</v>
      </c>
      <c r="E572" s="134" t="s">
        <v>1358</v>
      </c>
      <c r="F572" s="135">
        <v>8</v>
      </c>
      <c r="G572" s="135" t="s">
        <v>3792</v>
      </c>
      <c r="H572" s="135" t="s">
        <v>3797</v>
      </c>
      <c r="I572" s="86" t="s">
        <v>3793</v>
      </c>
      <c r="J572" s="86" t="s">
        <v>2757</v>
      </c>
      <c r="K572" s="22">
        <v>45139</v>
      </c>
      <c r="L572" s="86"/>
      <c r="M572" s="181"/>
    </row>
    <row r="573" spans="1:13" hidden="1" x14ac:dyDescent="0.3">
      <c r="A573" s="86" t="s">
        <v>2102</v>
      </c>
      <c r="B573" s="134" t="s">
        <v>3798</v>
      </c>
      <c r="C573" s="133" t="s">
        <v>719</v>
      </c>
      <c r="D573" s="133" t="s">
        <v>777</v>
      </c>
      <c r="E573" s="134" t="s">
        <v>1358</v>
      </c>
      <c r="F573" s="135">
        <v>6</v>
      </c>
      <c r="G573" s="135" t="s">
        <v>3799</v>
      </c>
      <c r="H573" s="136" t="s">
        <v>3799</v>
      </c>
      <c r="I573" s="86" t="s">
        <v>3800</v>
      </c>
      <c r="J573" s="86" t="s">
        <v>2725</v>
      </c>
      <c r="K573" s="22">
        <v>45139</v>
      </c>
      <c r="L573" s="86"/>
      <c r="M573" s="181" t="s">
        <v>4143</v>
      </c>
    </row>
    <row r="574" spans="1:13" hidden="1" x14ac:dyDescent="0.3">
      <c r="A574" s="86" t="s">
        <v>2104</v>
      </c>
      <c r="B574" s="134" t="s">
        <v>3801</v>
      </c>
      <c r="C574" s="133" t="s">
        <v>719</v>
      </c>
      <c r="D574" s="133" t="s">
        <v>777</v>
      </c>
      <c r="E574" s="134" t="s">
        <v>1358</v>
      </c>
      <c r="F574" s="135">
        <v>8</v>
      </c>
      <c r="G574" s="135" t="s">
        <v>3799</v>
      </c>
      <c r="H574" s="135" t="s">
        <v>3797</v>
      </c>
      <c r="I574" s="86" t="s">
        <v>3800</v>
      </c>
      <c r="J574" s="86" t="s">
        <v>2755</v>
      </c>
      <c r="K574" s="22">
        <v>45139</v>
      </c>
      <c r="L574" s="86"/>
      <c r="M574" s="181"/>
    </row>
    <row r="575" spans="1:13" hidden="1" x14ac:dyDescent="0.3">
      <c r="A575" s="86" t="s">
        <v>2105</v>
      </c>
      <c r="B575" s="134" t="s">
        <v>3802</v>
      </c>
      <c r="C575" s="133" t="s">
        <v>719</v>
      </c>
      <c r="D575" s="133" t="s">
        <v>777</v>
      </c>
      <c r="E575" s="134" t="s">
        <v>1358</v>
      </c>
      <c r="F575" s="135">
        <v>8</v>
      </c>
      <c r="G575" s="135" t="s">
        <v>3799</v>
      </c>
      <c r="H575" s="136" t="s">
        <v>432</v>
      </c>
      <c r="I575" s="86" t="s">
        <v>3800</v>
      </c>
      <c r="J575" s="86" t="s">
        <v>2757</v>
      </c>
      <c r="K575" s="22">
        <v>45139</v>
      </c>
      <c r="L575" s="86"/>
      <c r="M575" s="181"/>
    </row>
    <row r="576" spans="1:13" ht="72" hidden="1" x14ac:dyDescent="0.3">
      <c r="A576" s="86" t="s">
        <v>2107</v>
      </c>
      <c r="B576" s="134" t="s">
        <v>3803</v>
      </c>
      <c r="C576" s="133" t="s">
        <v>719</v>
      </c>
      <c r="D576" s="133" t="s">
        <v>777</v>
      </c>
      <c r="E576" s="134" t="s">
        <v>1358</v>
      </c>
      <c r="F576" s="135">
        <v>6</v>
      </c>
      <c r="G576" s="135" t="s">
        <v>1552</v>
      </c>
      <c r="H576" s="135" t="s">
        <v>1552</v>
      </c>
      <c r="I576" s="86" t="s">
        <v>3804</v>
      </c>
      <c r="J576" s="86" t="s">
        <v>2725</v>
      </c>
      <c r="K576" s="22">
        <v>45139</v>
      </c>
      <c r="L576" s="86"/>
      <c r="M576" s="181" t="s">
        <v>4143</v>
      </c>
    </row>
    <row r="577" spans="1:13" ht="43.2" hidden="1" x14ac:dyDescent="0.3">
      <c r="A577" s="86" t="s">
        <v>2108</v>
      </c>
      <c r="B577" s="134" t="s">
        <v>3805</v>
      </c>
      <c r="C577" s="133" t="s">
        <v>719</v>
      </c>
      <c r="D577" s="133" t="s">
        <v>777</v>
      </c>
      <c r="E577" s="134" t="s">
        <v>1358</v>
      </c>
      <c r="F577" s="135">
        <v>8</v>
      </c>
      <c r="G577" s="135" t="s">
        <v>1552</v>
      </c>
      <c r="H577" s="136" t="s">
        <v>3806</v>
      </c>
      <c r="I577" s="86" t="s">
        <v>3804</v>
      </c>
      <c r="J577" s="86" t="s">
        <v>2755</v>
      </c>
      <c r="K577" s="22">
        <v>45139</v>
      </c>
      <c r="L577" s="86"/>
      <c r="M577" s="181"/>
    </row>
    <row r="578" spans="1:13" ht="43.2" hidden="1" x14ac:dyDescent="0.3">
      <c r="A578" s="86" t="s">
        <v>2110</v>
      </c>
      <c r="B578" s="134" t="s">
        <v>3807</v>
      </c>
      <c r="C578" s="133" t="s">
        <v>719</v>
      </c>
      <c r="D578" s="133" t="s">
        <v>777</v>
      </c>
      <c r="E578" s="134" t="s">
        <v>1358</v>
      </c>
      <c r="F578" s="135">
        <v>8</v>
      </c>
      <c r="G578" s="135" t="s">
        <v>1552</v>
      </c>
      <c r="H578" s="135" t="s">
        <v>432</v>
      </c>
      <c r="I578" s="86" t="s">
        <v>3804</v>
      </c>
      <c r="J578" s="86" t="s">
        <v>1360</v>
      </c>
      <c r="K578" s="22">
        <v>45139</v>
      </c>
      <c r="L578" s="86"/>
      <c r="M578" s="181"/>
    </row>
    <row r="579" spans="1:13" ht="43.2" hidden="1" x14ac:dyDescent="0.3">
      <c r="A579" s="86" t="s">
        <v>2111</v>
      </c>
      <c r="B579" s="134" t="s">
        <v>3808</v>
      </c>
      <c r="C579" s="133" t="s">
        <v>719</v>
      </c>
      <c r="D579" s="133" t="s">
        <v>777</v>
      </c>
      <c r="E579" s="134" t="s">
        <v>1358</v>
      </c>
      <c r="F579" s="135">
        <v>6</v>
      </c>
      <c r="G579" s="135" t="s">
        <v>1556</v>
      </c>
      <c r="H579" s="135" t="s">
        <v>1557</v>
      </c>
      <c r="I579" s="86" t="s">
        <v>3809</v>
      </c>
      <c r="J579" s="86" t="s">
        <v>2725</v>
      </c>
      <c r="K579" s="22">
        <v>45139</v>
      </c>
      <c r="L579" s="86"/>
      <c r="M579" s="181"/>
    </row>
    <row r="580" spans="1:13" ht="28.8" hidden="1" x14ac:dyDescent="0.3">
      <c r="A580" s="86" t="s">
        <v>2112</v>
      </c>
      <c r="B580" s="134" t="s">
        <v>3810</v>
      </c>
      <c r="C580" s="133" t="s">
        <v>719</v>
      </c>
      <c r="D580" s="133" t="s">
        <v>777</v>
      </c>
      <c r="E580" s="134" t="s">
        <v>1358</v>
      </c>
      <c r="F580" s="135">
        <v>6</v>
      </c>
      <c r="G580" s="135" t="s">
        <v>3792</v>
      </c>
      <c r="H580" s="135" t="s">
        <v>3792</v>
      </c>
      <c r="I580" s="86" t="s">
        <v>3811</v>
      </c>
      <c r="J580" s="86" t="s">
        <v>2725</v>
      </c>
      <c r="K580" s="22">
        <v>45139</v>
      </c>
      <c r="L580" s="86"/>
      <c r="M580" s="181" t="s">
        <v>4143</v>
      </c>
    </row>
    <row r="581" spans="1:13" hidden="1" x14ac:dyDescent="0.3">
      <c r="A581" s="86" t="s">
        <v>2113</v>
      </c>
      <c r="B581" s="134" t="s">
        <v>3812</v>
      </c>
      <c r="C581" s="133" t="s">
        <v>719</v>
      </c>
      <c r="D581" s="133" t="s">
        <v>777</v>
      </c>
      <c r="E581" s="134" t="s">
        <v>1358</v>
      </c>
      <c r="F581" s="135">
        <v>8</v>
      </c>
      <c r="G581" s="135" t="s">
        <v>3792</v>
      </c>
      <c r="H581" s="135" t="s">
        <v>3795</v>
      </c>
      <c r="I581" s="86" t="s">
        <v>3811</v>
      </c>
      <c r="J581" s="86" t="s">
        <v>2755</v>
      </c>
      <c r="K581" s="22">
        <v>45139</v>
      </c>
      <c r="L581" s="86"/>
      <c r="M581" s="181"/>
    </row>
    <row r="582" spans="1:13" hidden="1" x14ac:dyDescent="0.3">
      <c r="A582" s="86" t="s">
        <v>2115</v>
      </c>
      <c r="B582" s="134" t="s">
        <v>3813</v>
      </c>
      <c r="C582" s="133" t="s">
        <v>719</v>
      </c>
      <c r="D582" s="133" t="s">
        <v>777</v>
      </c>
      <c r="E582" s="134" t="s">
        <v>1358</v>
      </c>
      <c r="F582" s="135">
        <v>8</v>
      </c>
      <c r="G582" s="135" t="s">
        <v>3792</v>
      </c>
      <c r="H582" s="135" t="s">
        <v>3797</v>
      </c>
      <c r="I582" s="86" t="s">
        <v>3811</v>
      </c>
      <c r="J582" s="86" t="s">
        <v>2757</v>
      </c>
      <c r="K582" s="22">
        <v>45139</v>
      </c>
      <c r="L582" s="86"/>
      <c r="M582" s="181"/>
    </row>
    <row r="583" spans="1:13" hidden="1" x14ac:dyDescent="0.3">
      <c r="A583" s="86" t="s">
        <v>2116</v>
      </c>
      <c r="B583" s="134" t="s">
        <v>3814</v>
      </c>
      <c r="C583" s="133" t="s">
        <v>719</v>
      </c>
      <c r="D583" s="133" t="s">
        <v>777</v>
      </c>
      <c r="E583" s="134" t="s">
        <v>1358</v>
      </c>
      <c r="F583" s="135">
        <v>6</v>
      </c>
      <c r="G583" s="135" t="s">
        <v>3799</v>
      </c>
      <c r="H583" s="135" t="s">
        <v>3799</v>
      </c>
      <c r="I583" s="86" t="s">
        <v>3815</v>
      </c>
      <c r="J583" s="86" t="s">
        <v>2725</v>
      </c>
      <c r="K583" s="22">
        <v>45139</v>
      </c>
      <c r="L583" s="86"/>
      <c r="M583" s="181" t="s">
        <v>4143</v>
      </c>
    </row>
    <row r="584" spans="1:13" ht="43.2" hidden="1" x14ac:dyDescent="0.3">
      <c r="A584" s="86" t="s">
        <v>2119</v>
      </c>
      <c r="B584" s="134" t="s">
        <v>3816</v>
      </c>
      <c r="C584" s="133" t="s">
        <v>719</v>
      </c>
      <c r="D584" s="133" t="s">
        <v>777</v>
      </c>
      <c r="E584" s="134" t="s">
        <v>1358</v>
      </c>
      <c r="F584" s="135">
        <v>8</v>
      </c>
      <c r="G584" s="135" t="s">
        <v>3799</v>
      </c>
      <c r="H584" s="135" t="s">
        <v>1563</v>
      </c>
      <c r="I584" s="86" t="s">
        <v>3815</v>
      </c>
      <c r="J584" s="86" t="s">
        <v>2824</v>
      </c>
      <c r="K584" s="22">
        <v>45139</v>
      </c>
      <c r="L584" s="86"/>
      <c r="M584" s="181"/>
    </row>
    <row r="585" spans="1:13" hidden="1" x14ac:dyDescent="0.3">
      <c r="A585" s="86" t="s">
        <v>2120</v>
      </c>
      <c r="B585" s="134" t="s">
        <v>3817</v>
      </c>
      <c r="C585" s="133" t="s">
        <v>719</v>
      </c>
      <c r="D585" s="133" t="s">
        <v>777</v>
      </c>
      <c r="E585" s="134" t="s">
        <v>1358</v>
      </c>
      <c r="F585" s="135">
        <v>8</v>
      </c>
      <c r="G585" s="135" t="s">
        <v>3799</v>
      </c>
      <c r="H585" s="135" t="s">
        <v>432</v>
      </c>
      <c r="I585" s="86" t="s">
        <v>3815</v>
      </c>
      <c r="J585" s="86" t="s">
        <v>2827</v>
      </c>
      <c r="K585" s="22">
        <v>45139</v>
      </c>
      <c r="L585" s="86"/>
      <c r="M585" s="181"/>
    </row>
    <row r="586" spans="1:13" ht="43.2" hidden="1" x14ac:dyDescent="0.3">
      <c r="A586" s="86" t="s">
        <v>2121</v>
      </c>
      <c r="B586" s="134" t="s">
        <v>3818</v>
      </c>
      <c r="C586" s="133" t="s">
        <v>719</v>
      </c>
      <c r="D586" s="133" t="s">
        <v>777</v>
      </c>
      <c r="E586" s="134" t="s">
        <v>1358</v>
      </c>
      <c r="F586" s="135">
        <v>8</v>
      </c>
      <c r="G586" s="135" t="s">
        <v>3799</v>
      </c>
      <c r="H586" s="135" t="s">
        <v>1566</v>
      </c>
      <c r="I586" s="86" t="s">
        <v>3815</v>
      </c>
      <c r="J586" s="86" t="s">
        <v>2971</v>
      </c>
      <c r="K586" s="22">
        <v>45139</v>
      </c>
      <c r="L586" s="86"/>
      <c r="M586" s="181"/>
    </row>
    <row r="587" spans="1:13" hidden="1" x14ac:dyDescent="0.3">
      <c r="A587" s="86" t="s">
        <v>2122</v>
      </c>
      <c r="B587" s="134" t="s">
        <v>3819</v>
      </c>
      <c r="C587" s="133" t="s">
        <v>719</v>
      </c>
      <c r="D587" s="133" t="s">
        <v>777</v>
      </c>
      <c r="E587" s="134" t="s">
        <v>1358</v>
      </c>
      <c r="F587" s="135">
        <v>8</v>
      </c>
      <c r="G587" s="135" t="s">
        <v>3799</v>
      </c>
      <c r="H587" s="135" t="s">
        <v>432</v>
      </c>
      <c r="I587" s="86" t="s">
        <v>3815</v>
      </c>
      <c r="J587" s="86" t="s">
        <v>2981</v>
      </c>
      <c r="K587" s="22">
        <v>45139</v>
      </c>
      <c r="L587" s="86"/>
      <c r="M587" s="181"/>
    </row>
    <row r="588" spans="1:13" ht="72" hidden="1" x14ac:dyDescent="0.3">
      <c r="A588" s="86" t="s">
        <v>2123</v>
      </c>
      <c r="B588" s="134" t="s">
        <v>3820</v>
      </c>
      <c r="C588" s="133" t="s">
        <v>719</v>
      </c>
      <c r="D588" s="133" t="s">
        <v>777</v>
      </c>
      <c r="E588" s="134" t="s">
        <v>1358</v>
      </c>
      <c r="F588" s="135">
        <v>6</v>
      </c>
      <c r="G588" s="135" t="s">
        <v>1569</v>
      </c>
      <c r="H588" s="135" t="s">
        <v>1569</v>
      </c>
      <c r="I588" s="86" t="s">
        <v>3821</v>
      </c>
      <c r="J588" s="86" t="s">
        <v>2725</v>
      </c>
      <c r="K588" s="22">
        <v>45139</v>
      </c>
      <c r="L588" s="86"/>
      <c r="M588" s="181" t="s">
        <v>4143</v>
      </c>
    </row>
    <row r="589" spans="1:13" ht="43.2" hidden="1" x14ac:dyDescent="0.3">
      <c r="A589" s="86" t="s">
        <v>2125</v>
      </c>
      <c r="B589" s="134" t="s">
        <v>3822</v>
      </c>
      <c r="C589" s="133" t="s">
        <v>719</v>
      </c>
      <c r="D589" s="133" t="s">
        <v>777</v>
      </c>
      <c r="E589" s="134" t="s">
        <v>1358</v>
      </c>
      <c r="F589" s="135">
        <v>8</v>
      </c>
      <c r="G589" s="135" t="s">
        <v>1569</v>
      </c>
      <c r="H589" s="135" t="s">
        <v>3806</v>
      </c>
      <c r="I589" s="86" t="s">
        <v>3821</v>
      </c>
      <c r="J589" s="86" t="s">
        <v>2755</v>
      </c>
      <c r="K589" s="22">
        <v>45139</v>
      </c>
      <c r="L589" s="86"/>
      <c r="M589" s="181"/>
    </row>
    <row r="590" spans="1:13" ht="43.2" hidden="1" x14ac:dyDescent="0.3">
      <c r="A590" s="86" t="s">
        <v>2126</v>
      </c>
      <c r="B590" s="134" t="s">
        <v>3823</v>
      </c>
      <c r="C590" s="133" t="s">
        <v>719</v>
      </c>
      <c r="D590" s="133" t="s">
        <v>777</v>
      </c>
      <c r="E590" s="134" t="s">
        <v>1358</v>
      </c>
      <c r="F590" s="135">
        <v>8</v>
      </c>
      <c r="G590" s="135" t="s">
        <v>1569</v>
      </c>
      <c r="H590" s="135" t="s">
        <v>432</v>
      </c>
      <c r="I590" s="86" t="s">
        <v>3821</v>
      </c>
      <c r="J590" s="86" t="s">
        <v>1360</v>
      </c>
      <c r="K590" s="22">
        <v>45139</v>
      </c>
      <c r="L590" s="86"/>
      <c r="M590" s="181"/>
    </row>
    <row r="591" spans="1:13" ht="230.4" hidden="1" x14ac:dyDescent="0.3">
      <c r="A591" s="86" t="s">
        <v>2127</v>
      </c>
      <c r="B591" s="134" t="s">
        <v>3824</v>
      </c>
      <c r="C591" s="133" t="s">
        <v>719</v>
      </c>
      <c r="D591" s="133" t="s">
        <v>777</v>
      </c>
      <c r="E591" s="134" t="s">
        <v>1358</v>
      </c>
      <c r="F591" s="135">
        <v>4</v>
      </c>
      <c r="G591" s="135" t="s">
        <v>3825</v>
      </c>
      <c r="H591" s="135" t="s">
        <v>3825</v>
      </c>
      <c r="I591" s="86" t="s">
        <v>3826</v>
      </c>
      <c r="J591" s="86" t="s">
        <v>2725</v>
      </c>
      <c r="K591" s="22">
        <v>45139</v>
      </c>
      <c r="L591" s="86"/>
      <c r="M591" s="181" t="s">
        <v>4143</v>
      </c>
    </row>
    <row r="592" spans="1:13" hidden="1" x14ac:dyDescent="0.3">
      <c r="A592" s="86" t="s">
        <v>2128</v>
      </c>
      <c r="B592" s="134" t="s">
        <v>3827</v>
      </c>
      <c r="C592" s="133" t="s">
        <v>719</v>
      </c>
      <c r="D592" s="133" t="s">
        <v>777</v>
      </c>
      <c r="E592" s="134" t="s">
        <v>1358</v>
      </c>
      <c r="F592" s="135">
        <v>6</v>
      </c>
      <c r="G592" s="135" t="s">
        <v>3828</v>
      </c>
      <c r="H592" s="135" t="s">
        <v>3828</v>
      </c>
      <c r="I592" s="86" t="s">
        <v>3829</v>
      </c>
      <c r="J592" s="86" t="s">
        <v>2725</v>
      </c>
      <c r="K592" s="22">
        <v>45139</v>
      </c>
      <c r="L592" s="86"/>
      <c r="M592" s="181"/>
    </row>
    <row r="593" spans="1:13" hidden="1" x14ac:dyDescent="0.3">
      <c r="A593" s="86" t="s">
        <v>2130</v>
      </c>
      <c r="B593" s="134" t="s">
        <v>3830</v>
      </c>
      <c r="C593" s="133" t="s">
        <v>719</v>
      </c>
      <c r="D593" s="133" t="s">
        <v>777</v>
      </c>
      <c r="E593" s="134" t="s">
        <v>1358</v>
      </c>
      <c r="F593" s="135">
        <v>6</v>
      </c>
      <c r="G593" s="135" t="s">
        <v>3831</v>
      </c>
      <c r="H593" s="135" t="s">
        <v>3831</v>
      </c>
      <c r="I593" s="86" t="s">
        <v>3832</v>
      </c>
      <c r="J593" s="86" t="s">
        <v>2725</v>
      </c>
      <c r="K593" s="22">
        <v>45139</v>
      </c>
      <c r="L593" s="86"/>
      <c r="M593" s="181"/>
    </row>
    <row r="594" spans="1:13" ht="43.2" hidden="1" x14ac:dyDescent="0.3">
      <c r="A594" s="86" t="s">
        <v>2132</v>
      </c>
      <c r="B594" s="134" t="s">
        <v>3833</v>
      </c>
      <c r="C594" s="133" t="s">
        <v>719</v>
      </c>
      <c r="D594" s="133" t="s">
        <v>777</v>
      </c>
      <c r="E594" s="134" t="s">
        <v>1358</v>
      </c>
      <c r="F594" s="135">
        <v>6</v>
      </c>
      <c r="G594" s="135" t="s">
        <v>3834</v>
      </c>
      <c r="H594" s="135" t="s">
        <v>3834</v>
      </c>
      <c r="I594" s="86" t="s">
        <v>3835</v>
      </c>
      <c r="J594" s="86" t="s">
        <v>2725</v>
      </c>
      <c r="K594" s="22">
        <v>45139</v>
      </c>
      <c r="L594" s="86"/>
      <c r="M594" s="181"/>
    </row>
    <row r="595" spans="1:13" ht="43.2" hidden="1" x14ac:dyDescent="0.3">
      <c r="A595" s="86" t="s">
        <v>2133</v>
      </c>
      <c r="B595" s="134" t="s">
        <v>3836</v>
      </c>
      <c r="C595" s="133" t="s">
        <v>719</v>
      </c>
      <c r="D595" s="133" t="s">
        <v>777</v>
      </c>
      <c r="E595" s="134" t="s">
        <v>1358</v>
      </c>
      <c r="F595" s="135">
        <v>6</v>
      </c>
      <c r="G595" s="135" t="s">
        <v>3837</v>
      </c>
      <c r="H595" s="135" t="s">
        <v>3837</v>
      </c>
      <c r="I595" s="86" t="s">
        <v>3838</v>
      </c>
      <c r="J595" s="86" t="s">
        <v>2725</v>
      </c>
      <c r="K595" s="22">
        <v>45139</v>
      </c>
      <c r="L595" s="86"/>
      <c r="M595" s="181"/>
    </row>
    <row r="596" spans="1:13" ht="144" hidden="1" x14ac:dyDescent="0.3">
      <c r="A596" s="86" t="s">
        <v>2134</v>
      </c>
      <c r="B596" s="134" t="s">
        <v>3839</v>
      </c>
      <c r="C596" s="133" t="s">
        <v>719</v>
      </c>
      <c r="D596" s="133" t="s">
        <v>777</v>
      </c>
      <c r="E596" s="134" t="s">
        <v>1358</v>
      </c>
      <c r="F596" s="135">
        <v>6</v>
      </c>
      <c r="G596" s="135" t="s">
        <v>1578</v>
      </c>
      <c r="H596" s="135" t="s">
        <v>432</v>
      </c>
      <c r="I596" s="86" t="s">
        <v>3840</v>
      </c>
      <c r="J596" s="86" t="s">
        <v>2725</v>
      </c>
      <c r="K596" s="22">
        <v>45139</v>
      </c>
      <c r="L596" s="86"/>
      <c r="M596" s="181" t="s">
        <v>4143</v>
      </c>
    </row>
    <row r="597" spans="1:13" ht="144" hidden="1" x14ac:dyDescent="0.3">
      <c r="A597" s="86" t="s">
        <v>2135</v>
      </c>
      <c r="B597" s="134" t="s">
        <v>3841</v>
      </c>
      <c r="C597" s="133" t="s">
        <v>719</v>
      </c>
      <c r="D597" s="133" t="s">
        <v>777</v>
      </c>
      <c r="E597" s="134" t="s">
        <v>1358</v>
      </c>
      <c r="F597" s="135">
        <v>8</v>
      </c>
      <c r="G597" s="135" t="s">
        <v>1578</v>
      </c>
      <c r="H597" s="135" t="s">
        <v>1580</v>
      </c>
      <c r="I597" s="86" t="s">
        <v>3840</v>
      </c>
      <c r="J597" s="86" t="s">
        <v>3422</v>
      </c>
      <c r="K597" s="22">
        <v>45139</v>
      </c>
      <c r="L597" s="86"/>
      <c r="M597" s="181"/>
    </row>
    <row r="598" spans="1:13" ht="144" hidden="1" x14ac:dyDescent="0.3">
      <c r="A598" s="86" t="s">
        <v>2136</v>
      </c>
      <c r="B598" s="134" t="s">
        <v>3842</v>
      </c>
      <c r="C598" s="133" t="s">
        <v>719</v>
      </c>
      <c r="D598" s="133" t="s">
        <v>777</v>
      </c>
      <c r="E598" s="134" t="s">
        <v>1358</v>
      </c>
      <c r="F598" s="135">
        <v>8</v>
      </c>
      <c r="G598" s="135" t="s">
        <v>1578</v>
      </c>
      <c r="H598" s="135" t="s">
        <v>432</v>
      </c>
      <c r="I598" s="86" t="s">
        <v>3840</v>
      </c>
      <c r="J598" s="86" t="s">
        <v>2938</v>
      </c>
      <c r="K598" s="22">
        <v>45139</v>
      </c>
      <c r="L598" s="86"/>
      <c r="M598" s="181"/>
    </row>
    <row r="599" spans="1:13" ht="144" hidden="1" x14ac:dyDescent="0.3">
      <c r="A599" s="86" t="s">
        <v>2137</v>
      </c>
      <c r="B599" s="134" t="s">
        <v>3843</v>
      </c>
      <c r="C599" s="133" t="s">
        <v>719</v>
      </c>
      <c r="D599" s="133" t="s">
        <v>777</v>
      </c>
      <c r="E599" s="134" t="s">
        <v>1358</v>
      </c>
      <c r="F599" s="135">
        <v>8</v>
      </c>
      <c r="G599" s="135" t="s">
        <v>1578</v>
      </c>
      <c r="H599" s="135" t="s">
        <v>432</v>
      </c>
      <c r="I599" s="86" t="s">
        <v>3840</v>
      </c>
      <c r="J599" s="86" t="s">
        <v>2974</v>
      </c>
      <c r="K599" s="22">
        <v>45139</v>
      </c>
      <c r="L599" s="86"/>
      <c r="M599" s="181"/>
    </row>
    <row r="600" spans="1:13" ht="129.6" hidden="1" x14ac:dyDescent="0.3">
      <c r="A600" s="86" t="s">
        <v>2138</v>
      </c>
      <c r="B600" s="134" t="s">
        <v>3844</v>
      </c>
      <c r="C600" s="133" t="s">
        <v>719</v>
      </c>
      <c r="D600" s="133" t="s">
        <v>777</v>
      </c>
      <c r="E600" s="134" t="s">
        <v>1358</v>
      </c>
      <c r="F600" s="135">
        <v>4</v>
      </c>
      <c r="G600" s="135" t="s">
        <v>3845</v>
      </c>
      <c r="H600" s="135" t="s">
        <v>3845</v>
      </c>
      <c r="I600" s="86" t="s">
        <v>3846</v>
      </c>
      <c r="J600" s="86" t="s">
        <v>2725</v>
      </c>
      <c r="K600" s="22">
        <v>45139</v>
      </c>
      <c r="L600" s="86"/>
      <c r="M600" s="181" t="s">
        <v>4143</v>
      </c>
    </row>
    <row r="601" spans="1:13" ht="86.4" hidden="1" x14ac:dyDescent="0.3">
      <c r="A601" s="86" t="s">
        <v>2139</v>
      </c>
      <c r="B601" s="134" t="s">
        <v>3847</v>
      </c>
      <c r="C601" s="133" t="s">
        <v>719</v>
      </c>
      <c r="D601" s="133" t="s">
        <v>777</v>
      </c>
      <c r="E601" s="134" t="s">
        <v>1358</v>
      </c>
      <c r="F601" s="135">
        <v>8</v>
      </c>
      <c r="G601" s="135" t="s">
        <v>3845</v>
      </c>
      <c r="H601" s="135" t="s">
        <v>3848</v>
      </c>
      <c r="I601" s="86" t="s">
        <v>3846</v>
      </c>
      <c r="J601" s="86" t="s">
        <v>2755</v>
      </c>
      <c r="K601" s="22">
        <v>45139</v>
      </c>
      <c r="L601" s="86"/>
      <c r="M601" s="181"/>
    </row>
    <row r="602" spans="1:13" ht="86.4" hidden="1" x14ac:dyDescent="0.3">
      <c r="A602" s="86" t="s">
        <v>2140</v>
      </c>
      <c r="B602" s="134" t="s">
        <v>3849</v>
      </c>
      <c r="C602" s="133" t="s">
        <v>719</v>
      </c>
      <c r="D602" s="133" t="s">
        <v>777</v>
      </c>
      <c r="E602" s="134" t="s">
        <v>1358</v>
      </c>
      <c r="F602" s="135">
        <v>8</v>
      </c>
      <c r="G602" s="135" t="s">
        <v>3845</v>
      </c>
      <c r="H602" s="135" t="s">
        <v>1586</v>
      </c>
      <c r="I602" s="86" t="s">
        <v>3846</v>
      </c>
      <c r="J602" s="86" t="s">
        <v>2830</v>
      </c>
      <c r="K602" s="22">
        <v>45139</v>
      </c>
      <c r="L602" s="86"/>
      <c r="M602" s="181"/>
    </row>
    <row r="603" spans="1:13" ht="86.4" hidden="1" x14ac:dyDescent="0.3">
      <c r="A603" s="86" t="s">
        <v>2141</v>
      </c>
      <c r="B603" s="134" t="s">
        <v>3850</v>
      </c>
      <c r="C603" s="133" t="s">
        <v>719</v>
      </c>
      <c r="D603" s="133" t="s">
        <v>777</v>
      </c>
      <c r="E603" s="134" t="s">
        <v>1358</v>
      </c>
      <c r="F603" s="135">
        <v>8</v>
      </c>
      <c r="G603" s="135" t="s">
        <v>3845</v>
      </c>
      <c r="H603" s="135" t="s">
        <v>1588</v>
      </c>
      <c r="I603" s="86" t="s">
        <v>3846</v>
      </c>
      <c r="J603" s="86" t="s">
        <v>3422</v>
      </c>
      <c r="K603" s="22">
        <v>45139</v>
      </c>
      <c r="L603" s="86"/>
      <c r="M603" s="181"/>
    </row>
    <row r="604" spans="1:13" ht="86.4" hidden="1" x14ac:dyDescent="0.3">
      <c r="A604" s="86" t="s">
        <v>2143</v>
      </c>
      <c r="B604" s="134" t="s">
        <v>3851</v>
      </c>
      <c r="C604" s="133" t="s">
        <v>719</v>
      </c>
      <c r="D604" s="133" t="s">
        <v>777</v>
      </c>
      <c r="E604" s="134" t="s">
        <v>1358</v>
      </c>
      <c r="F604" s="135">
        <v>8</v>
      </c>
      <c r="G604" s="135" t="s">
        <v>3845</v>
      </c>
      <c r="H604" s="135" t="s">
        <v>3852</v>
      </c>
      <c r="I604" s="86" t="s">
        <v>3846</v>
      </c>
      <c r="J604" s="86" t="s">
        <v>2938</v>
      </c>
      <c r="K604" s="22">
        <v>45139</v>
      </c>
      <c r="L604" s="86"/>
      <c r="M604" s="181"/>
    </row>
    <row r="605" spans="1:13" ht="86.4" hidden="1" x14ac:dyDescent="0.3">
      <c r="A605" s="86" t="s">
        <v>2144</v>
      </c>
      <c r="B605" s="134" t="s">
        <v>3853</v>
      </c>
      <c r="C605" s="133" t="s">
        <v>719</v>
      </c>
      <c r="D605" s="133" t="s">
        <v>777</v>
      </c>
      <c r="E605" s="134" t="s">
        <v>1358</v>
      </c>
      <c r="F605" s="135">
        <v>8</v>
      </c>
      <c r="G605" s="135" t="s">
        <v>3845</v>
      </c>
      <c r="H605" s="135" t="s">
        <v>3854</v>
      </c>
      <c r="I605" s="86" t="s">
        <v>3846</v>
      </c>
      <c r="J605" s="86" t="s">
        <v>2757</v>
      </c>
      <c r="K605" s="22">
        <v>45139</v>
      </c>
      <c r="L605" s="86"/>
      <c r="M605" s="181"/>
    </row>
    <row r="606" spans="1:13" ht="129.6" hidden="1" x14ac:dyDescent="0.3">
      <c r="A606" s="86" t="s">
        <v>2145</v>
      </c>
      <c r="B606" s="134" t="s">
        <v>3855</v>
      </c>
      <c r="C606" s="133" t="s">
        <v>719</v>
      </c>
      <c r="D606" s="133" t="s">
        <v>777</v>
      </c>
      <c r="E606" s="134" t="s">
        <v>1358</v>
      </c>
      <c r="F606" s="135">
        <v>4</v>
      </c>
      <c r="G606" s="135" t="s">
        <v>3856</v>
      </c>
      <c r="H606" s="135" t="s">
        <v>3856</v>
      </c>
      <c r="I606" s="86" t="s">
        <v>3857</v>
      </c>
      <c r="J606" s="86" t="s">
        <v>2725</v>
      </c>
      <c r="K606" s="22">
        <v>45139</v>
      </c>
      <c r="L606" s="86"/>
      <c r="M606" s="181" t="s">
        <v>4143</v>
      </c>
    </row>
    <row r="607" spans="1:13" hidden="1" x14ac:dyDescent="0.3">
      <c r="A607" s="86" t="s">
        <v>2146</v>
      </c>
      <c r="B607" s="134" t="s">
        <v>3858</v>
      </c>
      <c r="C607" s="133" t="s">
        <v>719</v>
      </c>
      <c r="D607" s="133" t="s">
        <v>777</v>
      </c>
      <c r="E607" s="134" t="s">
        <v>1358</v>
      </c>
      <c r="F607" s="135">
        <v>6</v>
      </c>
      <c r="G607" s="135" t="s">
        <v>3859</v>
      </c>
      <c r="H607" s="135" t="s">
        <v>3859</v>
      </c>
      <c r="I607" s="86" t="s">
        <v>3860</v>
      </c>
      <c r="J607" s="86" t="s">
        <v>2725</v>
      </c>
      <c r="K607" s="22">
        <v>45139</v>
      </c>
      <c r="L607" s="86"/>
      <c r="M607" s="181"/>
    </row>
    <row r="608" spans="1:13" ht="100.8" hidden="1" x14ac:dyDescent="0.3">
      <c r="A608" s="86" t="s">
        <v>2147</v>
      </c>
      <c r="B608" s="134" t="s">
        <v>3861</v>
      </c>
      <c r="C608" s="133" t="s">
        <v>719</v>
      </c>
      <c r="D608" s="133" t="s">
        <v>777</v>
      </c>
      <c r="E608" s="134" t="s">
        <v>1358</v>
      </c>
      <c r="F608" s="135">
        <v>6</v>
      </c>
      <c r="G608" s="135" t="s">
        <v>1594</v>
      </c>
      <c r="H608" s="135" t="s">
        <v>1595</v>
      </c>
      <c r="I608" s="86" t="s">
        <v>3862</v>
      </c>
      <c r="J608" s="86" t="s">
        <v>2725</v>
      </c>
      <c r="K608" s="22">
        <v>45139</v>
      </c>
      <c r="L608" s="86"/>
      <c r="M608" s="181" t="s">
        <v>4143</v>
      </c>
    </row>
    <row r="609" spans="1:13" ht="100.8" hidden="1" x14ac:dyDescent="0.3">
      <c r="A609" s="86" t="s">
        <v>2148</v>
      </c>
      <c r="B609" s="134" t="s">
        <v>3863</v>
      </c>
      <c r="C609" s="133" t="s">
        <v>719</v>
      </c>
      <c r="D609" s="133" t="s">
        <v>777</v>
      </c>
      <c r="E609" s="134" t="s">
        <v>1358</v>
      </c>
      <c r="F609" s="135">
        <v>8</v>
      </c>
      <c r="G609" s="135" t="s">
        <v>1594</v>
      </c>
      <c r="H609" s="135" t="s">
        <v>3864</v>
      </c>
      <c r="I609" s="86" t="s">
        <v>3862</v>
      </c>
      <c r="J609" s="86" t="s">
        <v>2824</v>
      </c>
      <c r="K609" s="22">
        <v>45139</v>
      </c>
      <c r="L609" s="86"/>
      <c r="M609" s="181"/>
    </row>
    <row r="610" spans="1:13" ht="100.8" hidden="1" x14ac:dyDescent="0.3">
      <c r="A610" s="86" t="s">
        <v>2150</v>
      </c>
      <c r="B610" s="134" t="s">
        <v>3865</v>
      </c>
      <c r="C610" s="133" t="s">
        <v>719</v>
      </c>
      <c r="D610" s="133" t="s">
        <v>777</v>
      </c>
      <c r="E610" s="134" t="s">
        <v>1358</v>
      </c>
      <c r="F610" s="135">
        <v>8</v>
      </c>
      <c r="G610" s="135" t="s">
        <v>1594</v>
      </c>
      <c r="H610" s="135" t="s">
        <v>3866</v>
      </c>
      <c r="I610" s="86" t="s">
        <v>3862</v>
      </c>
      <c r="J610" s="86" t="s">
        <v>2827</v>
      </c>
      <c r="K610" s="22">
        <v>45139</v>
      </c>
      <c r="L610" s="86"/>
      <c r="M610" s="181"/>
    </row>
    <row r="611" spans="1:13" ht="100.8" hidden="1" x14ac:dyDescent="0.3">
      <c r="A611" s="86" t="s">
        <v>2151</v>
      </c>
      <c r="B611" s="134" t="s">
        <v>3867</v>
      </c>
      <c r="C611" s="133" t="s">
        <v>719</v>
      </c>
      <c r="D611" s="133" t="s">
        <v>777</v>
      </c>
      <c r="E611" s="134" t="s">
        <v>1358</v>
      </c>
      <c r="F611" s="135">
        <v>8</v>
      </c>
      <c r="G611" s="135" t="s">
        <v>1594</v>
      </c>
      <c r="H611" s="135" t="s">
        <v>1599</v>
      </c>
      <c r="I611" s="86" t="s">
        <v>3862</v>
      </c>
      <c r="J611" s="86" t="s">
        <v>2971</v>
      </c>
      <c r="K611" s="22">
        <v>45139</v>
      </c>
      <c r="L611" s="86"/>
      <c r="M611" s="181"/>
    </row>
    <row r="612" spans="1:13" ht="100.8" hidden="1" x14ac:dyDescent="0.3">
      <c r="A612" s="86" t="s">
        <v>2153</v>
      </c>
      <c r="B612" s="134" t="s">
        <v>3868</v>
      </c>
      <c r="C612" s="133" t="s">
        <v>719</v>
      </c>
      <c r="D612" s="133" t="s">
        <v>777</v>
      </c>
      <c r="E612" s="134" t="s">
        <v>1358</v>
      </c>
      <c r="F612" s="135">
        <v>8</v>
      </c>
      <c r="G612" s="135" t="s">
        <v>1594</v>
      </c>
      <c r="H612" s="135" t="s">
        <v>3869</v>
      </c>
      <c r="I612" s="86" t="s">
        <v>3862</v>
      </c>
      <c r="J612" s="86" t="s">
        <v>2981</v>
      </c>
      <c r="K612" s="22">
        <v>45139</v>
      </c>
      <c r="L612" s="86"/>
      <c r="M612" s="181"/>
    </row>
    <row r="613" spans="1:13" ht="158.4" hidden="1" x14ac:dyDescent="0.3">
      <c r="A613" s="86" t="s">
        <v>2154</v>
      </c>
      <c r="B613" s="134" t="s">
        <v>3870</v>
      </c>
      <c r="C613" s="133" t="s">
        <v>719</v>
      </c>
      <c r="D613" s="133" t="s">
        <v>777</v>
      </c>
      <c r="E613" s="134" t="s">
        <v>1358</v>
      </c>
      <c r="F613" s="135">
        <v>6</v>
      </c>
      <c r="G613" s="135" t="s">
        <v>1602</v>
      </c>
      <c r="H613" s="135" t="s">
        <v>1602</v>
      </c>
      <c r="I613" s="86" t="s">
        <v>3871</v>
      </c>
      <c r="J613" s="86" t="s">
        <v>2725</v>
      </c>
      <c r="K613" s="22">
        <v>45139</v>
      </c>
      <c r="L613" s="86"/>
      <c r="M613" s="181" t="s">
        <v>4143</v>
      </c>
    </row>
    <row r="614" spans="1:13" ht="100.8" hidden="1" x14ac:dyDescent="0.3">
      <c r="A614" s="86" t="s">
        <v>2156</v>
      </c>
      <c r="B614" s="134" t="s">
        <v>3872</v>
      </c>
      <c r="C614" s="133" t="s">
        <v>719</v>
      </c>
      <c r="D614" s="133" t="s">
        <v>777</v>
      </c>
      <c r="E614" s="134" t="s">
        <v>1358</v>
      </c>
      <c r="F614" s="135">
        <v>8</v>
      </c>
      <c r="G614" s="135" t="s">
        <v>1602</v>
      </c>
      <c r="H614" s="135" t="s">
        <v>3873</v>
      </c>
      <c r="I614" s="86" t="s">
        <v>3871</v>
      </c>
      <c r="J614" s="86" t="s">
        <v>2755</v>
      </c>
      <c r="K614" s="22">
        <v>45139</v>
      </c>
      <c r="L614" s="86"/>
      <c r="M614" s="181"/>
    </row>
    <row r="615" spans="1:13" ht="100.8" hidden="1" x14ac:dyDescent="0.3">
      <c r="A615" s="86" t="s">
        <v>2158</v>
      </c>
      <c r="B615" s="134" t="s">
        <v>3874</v>
      </c>
      <c r="C615" s="133" t="s">
        <v>719</v>
      </c>
      <c r="D615" s="133" t="s">
        <v>777</v>
      </c>
      <c r="E615" s="134" t="s">
        <v>1358</v>
      </c>
      <c r="F615" s="135">
        <v>8</v>
      </c>
      <c r="G615" s="135" t="s">
        <v>1602</v>
      </c>
      <c r="H615" s="135" t="s">
        <v>3875</v>
      </c>
      <c r="I615" s="86" t="s">
        <v>3871</v>
      </c>
      <c r="J615" s="86" t="s">
        <v>2757</v>
      </c>
      <c r="K615" s="22">
        <v>45139</v>
      </c>
      <c r="L615" s="86"/>
      <c r="M615" s="181"/>
    </row>
    <row r="616" spans="1:13" ht="28.8" hidden="1" x14ac:dyDescent="0.3">
      <c r="A616" s="86" t="s">
        <v>2159</v>
      </c>
      <c r="B616" s="134" t="s">
        <v>3876</v>
      </c>
      <c r="C616" s="133" t="s">
        <v>719</v>
      </c>
      <c r="D616" s="133" t="s">
        <v>777</v>
      </c>
      <c r="E616" s="134" t="s">
        <v>1358</v>
      </c>
      <c r="F616" s="135">
        <v>4</v>
      </c>
      <c r="G616" s="135" t="s">
        <v>3877</v>
      </c>
      <c r="H616" s="135" t="s">
        <v>3877</v>
      </c>
      <c r="I616" s="86" t="s">
        <v>3878</v>
      </c>
      <c r="J616" s="86" t="s">
        <v>2725</v>
      </c>
      <c r="K616" s="22">
        <v>45139</v>
      </c>
      <c r="L616" s="86"/>
      <c r="M616" s="181" t="s">
        <v>4143</v>
      </c>
    </row>
    <row r="617" spans="1:13" ht="43.2" hidden="1" x14ac:dyDescent="0.3">
      <c r="A617" s="86" t="s">
        <v>2160</v>
      </c>
      <c r="B617" s="134" t="s">
        <v>3879</v>
      </c>
      <c r="C617" s="133" t="s">
        <v>719</v>
      </c>
      <c r="D617" s="133" t="s">
        <v>777</v>
      </c>
      <c r="E617" s="134" t="s">
        <v>1358</v>
      </c>
      <c r="F617" s="135">
        <v>8</v>
      </c>
      <c r="G617" s="135" t="s">
        <v>3877</v>
      </c>
      <c r="H617" s="135" t="s">
        <v>1607</v>
      </c>
      <c r="I617" s="86" t="s">
        <v>3878</v>
      </c>
      <c r="J617" s="86" t="s">
        <v>2824</v>
      </c>
      <c r="K617" s="22">
        <v>45139</v>
      </c>
      <c r="L617" s="86"/>
      <c r="M617" s="181"/>
    </row>
    <row r="618" spans="1:13" ht="28.8" hidden="1" x14ac:dyDescent="0.3">
      <c r="A618" s="86" t="s">
        <v>2161</v>
      </c>
      <c r="B618" s="134" t="s">
        <v>3880</v>
      </c>
      <c r="C618" s="133" t="s">
        <v>719</v>
      </c>
      <c r="D618" s="133" t="s">
        <v>777</v>
      </c>
      <c r="E618" s="134" t="s">
        <v>1358</v>
      </c>
      <c r="F618" s="135">
        <v>8</v>
      </c>
      <c r="G618" s="135" t="s">
        <v>3877</v>
      </c>
      <c r="H618" s="135" t="s">
        <v>3881</v>
      </c>
      <c r="I618" s="86" t="s">
        <v>3878</v>
      </c>
      <c r="J618" s="86" t="s">
        <v>3882</v>
      </c>
      <c r="K618" s="22">
        <v>45139</v>
      </c>
      <c r="L618" s="86"/>
      <c r="M618" s="181"/>
    </row>
    <row r="619" spans="1:13" ht="28.8" hidden="1" x14ac:dyDescent="0.3">
      <c r="A619" s="86" t="s">
        <v>2163</v>
      </c>
      <c r="B619" s="134" t="s">
        <v>3883</v>
      </c>
      <c r="C619" s="133" t="s">
        <v>719</v>
      </c>
      <c r="D619" s="133" t="s">
        <v>777</v>
      </c>
      <c r="E619" s="134" t="s">
        <v>1358</v>
      </c>
      <c r="F619" s="135">
        <v>8</v>
      </c>
      <c r="G619" s="135" t="s">
        <v>3877</v>
      </c>
      <c r="H619" s="135" t="s">
        <v>3884</v>
      </c>
      <c r="I619" s="86" t="s">
        <v>3878</v>
      </c>
      <c r="J619" s="86" t="s">
        <v>2827</v>
      </c>
      <c r="K619" s="22">
        <v>45139</v>
      </c>
      <c r="L619" s="86"/>
      <c r="M619" s="181"/>
    </row>
    <row r="620" spans="1:13" ht="28.8" hidden="1" x14ac:dyDescent="0.3">
      <c r="A620" s="86" t="s">
        <v>2164</v>
      </c>
      <c r="B620" s="134" t="s">
        <v>3885</v>
      </c>
      <c r="C620" s="133" t="s">
        <v>719</v>
      </c>
      <c r="D620" s="133" t="s">
        <v>777</v>
      </c>
      <c r="E620" s="134" t="s">
        <v>1358</v>
      </c>
      <c r="F620" s="135">
        <v>8</v>
      </c>
      <c r="G620" s="135" t="s">
        <v>3877</v>
      </c>
      <c r="H620" s="135" t="s">
        <v>432</v>
      </c>
      <c r="I620" s="86" t="s">
        <v>3878</v>
      </c>
      <c r="J620" s="86" t="s">
        <v>2830</v>
      </c>
      <c r="K620" s="22">
        <v>45139</v>
      </c>
      <c r="L620" s="86"/>
      <c r="M620" s="181"/>
    </row>
    <row r="621" spans="1:13" ht="28.8" hidden="1" x14ac:dyDescent="0.3">
      <c r="A621" s="86" t="s">
        <v>2166</v>
      </c>
      <c r="B621" s="134" t="s">
        <v>3886</v>
      </c>
      <c r="C621" s="133" t="s">
        <v>719</v>
      </c>
      <c r="D621" s="133" t="s">
        <v>777</v>
      </c>
      <c r="E621" s="134" t="s">
        <v>1358</v>
      </c>
      <c r="F621" s="135">
        <v>8</v>
      </c>
      <c r="G621" s="135" t="s">
        <v>3877</v>
      </c>
      <c r="H621" s="135" t="s">
        <v>1612</v>
      </c>
      <c r="I621" s="86" t="s">
        <v>3878</v>
      </c>
      <c r="J621" s="86" t="s">
        <v>2971</v>
      </c>
      <c r="K621" s="22">
        <v>45139</v>
      </c>
      <c r="L621" s="86"/>
      <c r="M621" s="181"/>
    </row>
    <row r="622" spans="1:13" ht="28.8" hidden="1" x14ac:dyDescent="0.3">
      <c r="A622" s="86" t="s">
        <v>2167</v>
      </c>
      <c r="B622" s="134" t="s">
        <v>3887</v>
      </c>
      <c r="C622" s="133" t="s">
        <v>719</v>
      </c>
      <c r="D622" s="133" t="s">
        <v>777</v>
      </c>
      <c r="E622" s="134" t="s">
        <v>1358</v>
      </c>
      <c r="F622" s="135">
        <v>8</v>
      </c>
      <c r="G622" s="135" t="s">
        <v>3877</v>
      </c>
      <c r="H622" s="135" t="s">
        <v>3888</v>
      </c>
      <c r="I622" s="86" t="s">
        <v>3878</v>
      </c>
      <c r="J622" s="86" t="s">
        <v>2981</v>
      </c>
      <c r="K622" s="22">
        <v>45139</v>
      </c>
      <c r="L622" s="86"/>
      <c r="M622" s="181"/>
    </row>
    <row r="623" spans="1:13" ht="72" hidden="1" x14ac:dyDescent="0.3">
      <c r="A623" s="86" t="s">
        <v>2168</v>
      </c>
      <c r="B623" s="134" t="s">
        <v>3889</v>
      </c>
      <c r="C623" s="133" t="s">
        <v>719</v>
      </c>
      <c r="D623" s="133" t="s">
        <v>777</v>
      </c>
      <c r="E623" s="134" t="s">
        <v>1358</v>
      </c>
      <c r="F623" s="135">
        <v>4</v>
      </c>
      <c r="G623" s="135" t="s">
        <v>3890</v>
      </c>
      <c r="H623" s="135" t="s">
        <v>3890</v>
      </c>
      <c r="I623" s="86" t="s">
        <v>3891</v>
      </c>
      <c r="J623" s="86" t="s">
        <v>2725</v>
      </c>
      <c r="K623" s="22">
        <v>45139</v>
      </c>
      <c r="L623" s="86"/>
      <c r="M623" s="181" t="s">
        <v>4143</v>
      </c>
    </row>
    <row r="624" spans="1:13" ht="57.6" hidden="1" x14ac:dyDescent="0.3">
      <c r="A624" s="86" t="s">
        <v>2170</v>
      </c>
      <c r="B624" s="134" t="s">
        <v>3892</v>
      </c>
      <c r="C624" s="133" t="s">
        <v>719</v>
      </c>
      <c r="D624" s="133" t="s">
        <v>777</v>
      </c>
      <c r="E624" s="134" t="s">
        <v>1358</v>
      </c>
      <c r="F624" s="135">
        <v>6</v>
      </c>
      <c r="G624" s="135" t="s">
        <v>1616</v>
      </c>
      <c r="H624" s="135" t="s">
        <v>3893</v>
      </c>
      <c r="I624" s="86" t="s">
        <v>3894</v>
      </c>
      <c r="J624" s="86" t="s">
        <v>2725</v>
      </c>
      <c r="K624" s="22">
        <v>45139</v>
      </c>
      <c r="L624" s="86"/>
      <c r="M624" s="181"/>
    </row>
    <row r="625" spans="1:13" hidden="1" x14ac:dyDescent="0.3">
      <c r="A625" s="86" t="s">
        <v>2171</v>
      </c>
      <c r="B625" s="134" t="s">
        <v>3895</v>
      </c>
      <c r="C625" s="133" t="s">
        <v>719</v>
      </c>
      <c r="D625" s="133" t="s">
        <v>777</v>
      </c>
      <c r="E625" s="134" t="s">
        <v>1358</v>
      </c>
      <c r="F625" s="135">
        <v>6</v>
      </c>
      <c r="G625" s="135" t="s">
        <v>3896</v>
      </c>
      <c r="H625" s="135" t="s">
        <v>3896</v>
      </c>
      <c r="I625" s="86" t="s">
        <v>3897</v>
      </c>
      <c r="J625" s="86" t="s">
        <v>2725</v>
      </c>
      <c r="K625" s="22">
        <v>45139</v>
      </c>
      <c r="L625" s="86"/>
      <c r="M625" s="181" t="s">
        <v>4143</v>
      </c>
    </row>
    <row r="626" spans="1:13" hidden="1" x14ac:dyDescent="0.3">
      <c r="A626" s="86" t="s">
        <v>2172</v>
      </c>
      <c r="B626" s="134" t="s">
        <v>3898</v>
      </c>
      <c r="C626" s="133" t="s">
        <v>719</v>
      </c>
      <c r="D626" s="133" t="s">
        <v>777</v>
      </c>
      <c r="E626" s="134" t="s">
        <v>1358</v>
      </c>
      <c r="F626" s="135">
        <v>8</v>
      </c>
      <c r="G626" s="135" t="s">
        <v>3896</v>
      </c>
      <c r="H626" s="135" t="s">
        <v>3764</v>
      </c>
      <c r="I626" s="86" t="s">
        <v>3897</v>
      </c>
      <c r="J626" s="86" t="s">
        <v>2755</v>
      </c>
      <c r="K626" s="22">
        <v>45139</v>
      </c>
      <c r="L626" s="86"/>
      <c r="M626" s="181"/>
    </row>
    <row r="627" spans="1:13" hidden="1" x14ac:dyDescent="0.3">
      <c r="A627" s="86" t="s">
        <v>2173</v>
      </c>
      <c r="B627" s="134" t="s">
        <v>3899</v>
      </c>
      <c r="C627" s="133" t="s">
        <v>719</v>
      </c>
      <c r="D627" s="133" t="s">
        <v>777</v>
      </c>
      <c r="E627" s="134" t="s">
        <v>1358</v>
      </c>
      <c r="F627" s="135">
        <v>8</v>
      </c>
      <c r="G627" s="135" t="s">
        <v>3896</v>
      </c>
      <c r="H627" s="135" t="s">
        <v>432</v>
      </c>
      <c r="I627" s="86" t="s">
        <v>3897</v>
      </c>
      <c r="J627" s="86" t="s">
        <v>2757</v>
      </c>
      <c r="K627" s="22">
        <v>45139</v>
      </c>
      <c r="L627" s="86"/>
      <c r="M627" s="181"/>
    </row>
    <row r="628" spans="1:13" hidden="1" x14ac:dyDescent="0.3">
      <c r="A628" s="86" t="s">
        <v>2174</v>
      </c>
      <c r="B628" s="134" t="s">
        <v>3900</v>
      </c>
      <c r="C628" s="133" t="s">
        <v>719</v>
      </c>
      <c r="D628" s="133" t="s">
        <v>777</v>
      </c>
      <c r="E628" s="134" t="s">
        <v>1358</v>
      </c>
      <c r="F628" s="135">
        <v>6</v>
      </c>
      <c r="G628" s="135" t="s">
        <v>3901</v>
      </c>
      <c r="H628" s="135" t="s">
        <v>3901</v>
      </c>
      <c r="I628" s="86" t="s">
        <v>3902</v>
      </c>
      <c r="J628" s="86" t="s">
        <v>2725</v>
      </c>
      <c r="K628" s="22">
        <v>45139</v>
      </c>
      <c r="L628" s="86"/>
      <c r="M628" s="181"/>
    </row>
    <row r="629" spans="1:13" hidden="1" x14ac:dyDescent="0.3">
      <c r="A629" s="86" t="s">
        <v>2175</v>
      </c>
      <c r="B629" s="134" t="s">
        <v>3903</v>
      </c>
      <c r="C629" s="133" t="s">
        <v>719</v>
      </c>
      <c r="D629" s="133" t="s">
        <v>777</v>
      </c>
      <c r="E629" s="134" t="s">
        <v>1358</v>
      </c>
      <c r="F629" s="135">
        <v>6</v>
      </c>
      <c r="G629" s="135" t="s">
        <v>3904</v>
      </c>
      <c r="H629" s="135" t="s">
        <v>3904</v>
      </c>
      <c r="I629" s="86" t="s">
        <v>3905</v>
      </c>
      <c r="J629" s="86" t="s">
        <v>2725</v>
      </c>
      <c r="K629" s="22">
        <v>45139</v>
      </c>
      <c r="L629" s="86"/>
      <c r="M629" s="181" t="s">
        <v>4143</v>
      </c>
    </row>
    <row r="630" spans="1:13" hidden="1" x14ac:dyDescent="0.3">
      <c r="A630" s="86" t="s">
        <v>2176</v>
      </c>
      <c r="B630" s="134" t="s">
        <v>3906</v>
      </c>
      <c r="C630" s="133" t="s">
        <v>719</v>
      </c>
      <c r="D630" s="133" t="s">
        <v>777</v>
      </c>
      <c r="E630" s="134" t="s">
        <v>1358</v>
      </c>
      <c r="F630" s="135">
        <v>8</v>
      </c>
      <c r="G630" s="135" t="s">
        <v>3904</v>
      </c>
      <c r="H630" s="135" t="s">
        <v>3764</v>
      </c>
      <c r="I630" s="86" t="s">
        <v>3905</v>
      </c>
      <c r="J630" s="86" t="s">
        <v>2755</v>
      </c>
      <c r="K630" s="22">
        <v>45139</v>
      </c>
      <c r="L630" s="86"/>
      <c r="M630" s="181"/>
    </row>
    <row r="631" spans="1:13" hidden="1" x14ac:dyDescent="0.3">
      <c r="A631" s="86" t="s">
        <v>2178</v>
      </c>
      <c r="B631" s="134" t="s">
        <v>3907</v>
      </c>
      <c r="C631" s="133" t="s">
        <v>719</v>
      </c>
      <c r="D631" s="133" t="s">
        <v>777</v>
      </c>
      <c r="E631" s="134" t="s">
        <v>1358</v>
      </c>
      <c r="F631" s="135">
        <v>8</v>
      </c>
      <c r="G631" s="135" t="s">
        <v>3904</v>
      </c>
      <c r="H631" s="135" t="s">
        <v>1624</v>
      </c>
      <c r="I631" s="86" t="s">
        <v>3905</v>
      </c>
      <c r="J631" s="86" t="s">
        <v>2971</v>
      </c>
      <c r="K631" s="22">
        <v>45139</v>
      </c>
      <c r="L631" s="86"/>
      <c r="M631" s="181"/>
    </row>
    <row r="632" spans="1:13" hidden="1" x14ac:dyDescent="0.3">
      <c r="A632" s="86" t="s">
        <v>2179</v>
      </c>
      <c r="B632" s="134" t="s">
        <v>3908</v>
      </c>
      <c r="C632" s="133" t="s">
        <v>719</v>
      </c>
      <c r="D632" s="133" t="s">
        <v>777</v>
      </c>
      <c r="E632" s="134" t="s">
        <v>1358</v>
      </c>
      <c r="F632" s="135">
        <v>8</v>
      </c>
      <c r="G632" s="135" t="s">
        <v>3904</v>
      </c>
      <c r="H632" s="135" t="s">
        <v>432</v>
      </c>
      <c r="I632" s="86" t="s">
        <v>3905</v>
      </c>
      <c r="J632" s="86" t="s">
        <v>2981</v>
      </c>
      <c r="K632" s="22">
        <v>45139</v>
      </c>
      <c r="L632" s="86"/>
      <c r="M632" s="181"/>
    </row>
    <row r="633" spans="1:13" ht="43.2" hidden="1" x14ac:dyDescent="0.3">
      <c r="A633" s="86" t="s">
        <v>2180</v>
      </c>
      <c r="B633" s="134" t="s">
        <v>3909</v>
      </c>
      <c r="C633" s="133" t="s">
        <v>719</v>
      </c>
      <c r="D633" s="133" t="s">
        <v>777</v>
      </c>
      <c r="E633" s="134" t="s">
        <v>1358</v>
      </c>
      <c r="F633" s="135">
        <v>6</v>
      </c>
      <c r="G633" s="135" t="s">
        <v>3910</v>
      </c>
      <c r="H633" s="135" t="s">
        <v>3910</v>
      </c>
      <c r="I633" s="86" t="s">
        <v>3911</v>
      </c>
      <c r="J633" s="86" t="s">
        <v>2725</v>
      </c>
      <c r="K633" s="22">
        <v>45139</v>
      </c>
      <c r="L633" s="86"/>
      <c r="M633" s="181" t="s">
        <v>4143</v>
      </c>
    </row>
    <row r="634" spans="1:13" ht="28.8" hidden="1" x14ac:dyDescent="0.3">
      <c r="A634" s="86" t="s">
        <v>2181</v>
      </c>
      <c r="B634" s="134" t="s">
        <v>3912</v>
      </c>
      <c r="C634" s="133" t="s">
        <v>719</v>
      </c>
      <c r="D634" s="133" t="s">
        <v>777</v>
      </c>
      <c r="E634" s="134" t="s">
        <v>1358</v>
      </c>
      <c r="F634" s="135">
        <v>8</v>
      </c>
      <c r="G634" s="135" t="s">
        <v>3910</v>
      </c>
      <c r="H634" s="135" t="s">
        <v>3913</v>
      </c>
      <c r="I634" s="86" t="s">
        <v>3911</v>
      </c>
      <c r="J634" s="86" t="s">
        <v>2813</v>
      </c>
      <c r="K634" s="22">
        <v>45139</v>
      </c>
      <c r="L634" s="86"/>
      <c r="M634" s="181"/>
    </row>
    <row r="635" spans="1:13" ht="28.8" hidden="1" x14ac:dyDescent="0.3">
      <c r="A635" s="86" t="s">
        <v>2182</v>
      </c>
      <c r="B635" s="134" t="s">
        <v>3914</v>
      </c>
      <c r="C635" s="133" t="s">
        <v>719</v>
      </c>
      <c r="D635" s="133" t="s">
        <v>777</v>
      </c>
      <c r="E635" s="134" t="s">
        <v>1358</v>
      </c>
      <c r="F635" s="135">
        <v>8</v>
      </c>
      <c r="G635" s="135" t="s">
        <v>3910</v>
      </c>
      <c r="H635" s="135" t="s">
        <v>1629</v>
      </c>
      <c r="I635" s="86" t="s">
        <v>3911</v>
      </c>
      <c r="J635" s="86" t="s">
        <v>3915</v>
      </c>
      <c r="K635" s="22">
        <v>45139</v>
      </c>
      <c r="L635" s="86"/>
      <c r="M635" s="181"/>
    </row>
    <row r="636" spans="1:13" ht="28.8" hidden="1" x14ac:dyDescent="0.3">
      <c r="A636" s="86" t="s">
        <v>2183</v>
      </c>
      <c r="B636" s="134" t="s">
        <v>3916</v>
      </c>
      <c r="C636" s="133" t="s">
        <v>719</v>
      </c>
      <c r="D636" s="133" t="s">
        <v>777</v>
      </c>
      <c r="E636" s="134" t="s">
        <v>1358</v>
      </c>
      <c r="F636" s="135">
        <v>8</v>
      </c>
      <c r="G636" s="135" t="s">
        <v>3910</v>
      </c>
      <c r="H636" s="135" t="s">
        <v>1631</v>
      </c>
      <c r="I636" s="86" t="s">
        <v>3911</v>
      </c>
      <c r="J636" s="86" t="s">
        <v>3917</v>
      </c>
      <c r="K636" s="22">
        <v>45139</v>
      </c>
      <c r="L636" s="86"/>
      <c r="M636" s="181"/>
    </row>
    <row r="637" spans="1:13" ht="28.8" hidden="1" x14ac:dyDescent="0.3">
      <c r="A637" s="86" t="s">
        <v>2184</v>
      </c>
      <c r="B637" s="134" t="s">
        <v>3918</v>
      </c>
      <c r="C637" s="133" t="s">
        <v>719</v>
      </c>
      <c r="D637" s="133" t="s">
        <v>777</v>
      </c>
      <c r="E637" s="134" t="s">
        <v>1358</v>
      </c>
      <c r="F637" s="135">
        <v>8</v>
      </c>
      <c r="G637" s="135" t="s">
        <v>3910</v>
      </c>
      <c r="H637" s="135" t="s">
        <v>3919</v>
      </c>
      <c r="I637" s="86" t="s">
        <v>3911</v>
      </c>
      <c r="J637" s="86" t="s">
        <v>3920</v>
      </c>
      <c r="K637" s="22">
        <v>45139</v>
      </c>
      <c r="L637" s="86"/>
      <c r="M637" s="181"/>
    </row>
    <row r="638" spans="1:13" ht="43.2" hidden="1" x14ac:dyDescent="0.3">
      <c r="A638" s="86" t="s">
        <v>2185</v>
      </c>
      <c r="B638" s="134" t="s">
        <v>3921</v>
      </c>
      <c r="C638" s="133" t="s">
        <v>719</v>
      </c>
      <c r="D638" s="133" t="s">
        <v>777</v>
      </c>
      <c r="E638" s="134" t="s">
        <v>1358</v>
      </c>
      <c r="F638" s="135">
        <v>8</v>
      </c>
      <c r="G638" s="135" t="s">
        <v>3910</v>
      </c>
      <c r="H638" s="135" t="s">
        <v>1634</v>
      </c>
      <c r="I638" s="86" t="s">
        <v>3911</v>
      </c>
      <c r="J638" s="86" t="s">
        <v>2936</v>
      </c>
      <c r="K638" s="22">
        <v>45139</v>
      </c>
      <c r="L638" s="86"/>
      <c r="M638" s="181"/>
    </row>
    <row r="639" spans="1:13" ht="28.8" hidden="1" x14ac:dyDescent="0.3">
      <c r="A639" s="86" t="s">
        <v>2186</v>
      </c>
      <c r="B639" s="134" t="s">
        <v>3922</v>
      </c>
      <c r="C639" s="133" t="s">
        <v>719</v>
      </c>
      <c r="D639" s="133" t="s">
        <v>777</v>
      </c>
      <c r="E639" s="134" t="s">
        <v>1358</v>
      </c>
      <c r="F639" s="135">
        <v>8</v>
      </c>
      <c r="G639" s="135" t="s">
        <v>3910</v>
      </c>
      <c r="H639" s="135" t="s">
        <v>432</v>
      </c>
      <c r="I639" s="86" t="s">
        <v>3911</v>
      </c>
      <c r="J639" s="86" t="s">
        <v>3923</v>
      </c>
      <c r="K639" s="22">
        <v>45139</v>
      </c>
      <c r="L639" s="86"/>
      <c r="M639" s="181"/>
    </row>
    <row r="640" spans="1:13" ht="28.8" hidden="1" x14ac:dyDescent="0.3">
      <c r="A640" s="86" t="s">
        <v>2187</v>
      </c>
      <c r="B640" s="134" t="s">
        <v>3924</v>
      </c>
      <c r="C640" s="133" t="s">
        <v>719</v>
      </c>
      <c r="D640" s="133" t="s">
        <v>777</v>
      </c>
      <c r="E640" s="134" t="s">
        <v>1358</v>
      </c>
      <c r="F640" s="135">
        <v>8</v>
      </c>
      <c r="G640" s="135" t="s">
        <v>3910</v>
      </c>
      <c r="H640" s="135" t="s">
        <v>1637</v>
      </c>
      <c r="I640" s="86" t="s">
        <v>3911</v>
      </c>
      <c r="J640" s="86" t="s">
        <v>3925</v>
      </c>
      <c r="K640" s="22">
        <v>45139</v>
      </c>
      <c r="L640" s="86"/>
      <c r="M640" s="181"/>
    </row>
    <row r="641" spans="1:13" ht="28.8" hidden="1" x14ac:dyDescent="0.3">
      <c r="A641" s="86" t="s">
        <v>2188</v>
      </c>
      <c r="B641" s="134" t="s">
        <v>3926</v>
      </c>
      <c r="C641" s="133" t="s">
        <v>719</v>
      </c>
      <c r="D641" s="133" t="s">
        <v>777</v>
      </c>
      <c r="E641" s="134" t="s">
        <v>1358</v>
      </c>
      <c r="F641" s="135">
        <v>8</v>
      </c>
      <c r="G641" s="135" t="s">
        <v>3910</v>
      </c>
      <c r="H641" s="135" t="s">
        <v>432</v>
      </c>
      <c r="I641" s="86" t="s">
        <v>3911</v>
      </c>
      <c r="J641" s="86" t="s">
        <v>3927</v>
      </c>
      <c r="K641" s="22">
        <v>45139</v>
      </c>
      <c r="L641" s="86"/>
      <c r="M641" s="181"/>
    </row>
    <row r="642" spans="1:13" ht="28.8" hidden="1" x14ac:dyDescent="0.3">
      <c r="A642" s="86" t="s">
        <v>2190</v>
      </c>
      <c r="B642" s="134" t="s">
        <v>3928</v>
      </c>
      <c r="C642" s="133" t="s">
        <v>719</v>
      </c>
      <c r="D642" s="133" t="s">
        <v>777</v>
      </c>
      <c r="E642" s="134" t="s">
        <v>1358</v>
      </c>
      <c r="F642" s="135">
        <v>8</v>
      </c>
      <c r="G642" s="135" t="s">
        <v>3910</v>
      </c>
      <c r="H642" s="135" t="s">
        <v>1640</v>
      </c>
      <c r="I642" s="86" t="s">
        <v>3911</v>
      </c>
      <c r="J642" s="86" t="s">
        <v>3929</v>
      </c>
      <c r="K642" s="22">
        <v>45139</v>
      </c>
      <c r="L642" s="86"/>
      <c r="M642" s="181"/>
    </row>
    <row r="643" spans="1:13" ht="28.8" hidden="1" x14ac:dyDescent="0.3">
      <c r="A643" s="86" t="s">
        <v>2191</v>
      </c>
      <c r="B643" s="134" t="s">
        <v>3930</v>
      </c>
      <c r="C643" s="133" t="s">
        <v>719</v>
      </c>
      <c r="D643" s="133" t="s">
        <v>777</v>
      </c>
      <c r="E643" s="134" t="s">
        <v>1358</v>
      </c>
      <c r="F643" s="135">
        <v>8</v>
      </c>
      <c r="G643" s="135" t="s">
        <v>3910</v>
      </c>
      <c r="H643" s="135" t="s">
        <v>1642</v>
      </c>
      <c r="I643" s="86" t="s">
        <v>3911</v>
      </c>
      <c r="J643" s="86" t="s">
        <v>3678</v>
      </c>
      <c r="K643" s="22">
        <v>45139</v>
      </c>
      <c r="L643" s="86"/>
      <c r="M643" s="181"/>
    </row>
    <row r="644" spans="1:13" ht="28.8" hidden="1" x14ac:dyDescent="0.3">
      <c r="A644" s="86" t="s">
        <v>2192</v>
      </c>
      <c r="B644" s="134" t="s">
        <v>3931</v>
      </c>
      <c r="C644" s="133" t="s">
        <v>719</v>
      </c>
      <c r="D644" s="133" t="s">
        <v>777</v>
      </c>
      <c r="E644" s="134" t="s">
        <v>1358</v>
      </c>
      <c r="F644" s="135">
        <v>8</v>
      </c>
      <c r="G644" s="135" t="s">
        <v>3910</v>
      </c>
      <c r="H644" s="135" t="s">
        <v>3919</v>
      </c>
      <c r="I644" s="86" t="s">
        <v>3911</v>
      </c>
      <c r="J644" s="86" t="s">
        <v>3684</v>
      </c>
      <c r="K644" s="22">
        <v>45139</v>
      </c>
      <c r="L644" s="86"/>
      <c r="M644" s="181"/>
    </row>
    <row r="645" spans="1:13" ht="28.8" hidden="1" x14ac:dyDescent="0.3">
      <c r="A645" s="86" t="s">
        <v>2193</v>
      </c>
      <c r="B645" s="134" t="s">
        <v>3932</v>
      </c>
      <c r="C645" s="133" t="s">
        <v>719</v>
      </c>
      <c r="D645" s="133" t="s">
        <v>777</v>
      </c>
      <c r="E645" s="134" t="s">
        <v>1358</v>
      </c>
      <c r="F645" s="135">
        <v>8</v>
      </c>
      <c r="G645" s="135" t="s">
        <v>3910</v>
      </c>
      <c r="H645" s="136" t="s">
        <v>432</v>
      </c>
      <c r="I645" s="86" t="s">
        <v>3911</v>
      </c>
      <c r="J645" s="86" t="s">
        <v>3190</v>
      </c>
      <c r="K645" s="22">
        <v>45139</v>
      </c>
      <c r="L645" s="86"/>
      <c r="M645" s="181"/>
    </row>
    <row r="646" spans="1:13" hidden="1" x14ac:dyDescent="0.3">
      <c r="A646" s="86" t="s">
        <v>2195</v>
      </c>
      <c r="B646" s="134" t="s">
        <v>3933</v>
      </c>
      <c r="C646" s="133" t="s">
        <v>719</v>
      </c>
      <c r="D646" s="133" t="s">
        <v>777</v>
      </c>
      <c r="E646" s="134" t="s">
        <v>1358</v>
      </c>
      <c r="F646" s="135">
        <v>6</v>
      </c>
      <c r="G646" s="135" t="s">
        <v>3934</v>
      </c>
      <c r="H646" s="135" t="s">
        <v>3934</v>
      </c>
      <c r="I646" s="86" t="s">
        <v>3935</v>
      </c>
      <c r="J646" s="86" t="s">
        <v>2725</v>
      </c>
      <c r="K646" s="22">
        <v>45139</v>
      </c>
      <c r="L646" s="86"/>
      <c r="M646" s="181" t="s">
        <v>4143</v>
      </c>
    </row>
    <row r="647" spans="1:13" ht="28.8" hidden="1" x14ac:dyDescent="0.3">
      <c r="A647" s="86" t="s">
        <v>2196</v>
      </c>
      <c r="B647" s="134" t="s">
        <v>3936</v>
      </c>
      <c r="C647" s="133" t="s">
        <v>719</v>
      </c>
      <c r="D647" s="133" t="s">
        <v>777</v>
      </c>
      <c r="E647" s="134" t="s">
        <v>1358</v>
      </c>
      <c r="F647" s="135">
        <v>8</v>
      </c>
      <c r="G647" s="135" t="s">
        <v>3934</v>
      </c>
      <c r="H647" s="135" t="s">
        <v>1647</v>
      </c>
      <c r="I647" s="86" t="s">
        <v>3935</v>
      </c>
      <c r="J647" s="86" t="s">
        <v>3181</v>
      </c>
      <c r="K647" s="22">
        <v>45139</v>
      </c>
      <c r="L647" s="86"/>
      <c r="M647" s="181"/>
    </row>
    <row r="648" spans="1:13" hidden="1" x14ac:dyDescent="0.3">
      <c r="A648" s="86" t="s">
        <v>2197</v>
      </c>
      <c r="B648" s="134" t="s">
        <v>3937</v>
      </c>
      <c r="C648" s="133" t="s">
        <v>719</v>
      </c>
      <c r="D648" s="133" t="s">
        <v>777</v>
      </c>
      <c r="E648" s="134" t="s">
        <v>1358</v>
      </c>
      <c r="F648" s="135">
        <v>8</v>
      </c>
      <c r="G648" s="135" t="s">
        <v>3934</v>
      </c>
      <c r="H648" s="135" t="s">
        <v>432</v>
      </c>
      <c r="I648" s="86" t="s">
        <v>3935</v>
      </c>
      <c r="J648" s="86" t="s">
        <v>2934</v>
      </c>
      <c r="K648" s="22">
        <v>45139</v>
      </c>
      <c r="L648" s="86"/>
      <c r="M648" s="181"/>
    </row>
    <row r="649" spans="1:13" hidden="1" x14ac:dyDescent="0.3">
      <c r="A649" s="86" t="s">
        <v>2198</v>
      </c>
      <c r="B649" s="134" t="s">
        <v>3938</v>
      </c>
      <c r="C649" s="133" t="s">
        <v>719</v>
      </c>
      <c r="D649" s="133" t="s">
        <v>777</v>
      </c>
      <c r="E649" s="134" t="s">
        <v>1358</v>
      </c>
      <c r="F649" s="135">
        <v>8</v>
      </c>
      <c r="G649" s="135" t="s">
        <v>3934</v>
      </c>
      <c r="H649" s="135" t="s">
        <v>1650</v>
      </c>
      <c r="I649" s="86" t="s">
        <v>3935</v>
      </c>
      <c r="J649" s="86" t="s">
        <v>3074</v>
      </c>
      <c r="K649" s="22">
        <v>45139</v>
      </c>
      <c r="L649" s="86"/>
      <c r="M649" s="181"/>
    </row>
    <row r="650" spans="1:13" hidden="1" x14ac:dyDescent="0.3">
      <c r="A650" s="86" t="s">
        <v>2199</v>
      </c>
      <c r="B650" s="134" t="s">
        <v>3939</v>
      </c>
      <c r="C650" s="133" t="s">
        <v>719</v>
      </c>
      <c r="D650" s="133" t="s">
        <v>777</v>
      </c>
      <c r="E650" s="134" t="s">
        <v>1358</v>
      </c>
      <c r="F650" s="135">
        <v>8</v>
      </c>
      <c r="G650" s="135" t="s">
        <v>3934</v>
      </c>
      <c r="H650" s="135" t="s">
        <v>3940</v>
      </c>
      <c r="I650" s="86" t="s">
        <v>3935</v>
      </c>
      <c r="J650" s="86" t="s">
        <v>3487</v>
      </c>
      <c r="K650" s="22">
        <v>45139</v>
      </c>
      <c r="L650" s="86"/>
      <c r="M650" s="181"/>
    </row>
    <row r="651" spans="1:13" ht="28.8" hidden="1" x14ac:dyDescent="0.3">
      <c r="A651" s="86" t="s">
        <v>2200</v>
      </c>
      <c r="B651" s="134" t="s">
        <v>3941</v>
      </c>
      <c r="C651" s="133" t="s">
        <v>719</v>
      </c>
      <c r="D651" s="133" t="s">
        <v>777</v>
      </c>
      <c r="E651" s="134" t="s">
        <v>1358</v>
      </c>
      <c r="F651" s="135">
        <v>8</v>
      </c>
      <c r="G651" s="135" t="s">
        <v>3934</v>
      </c>
      <c r="H651" s="135" t="s">
        <v>1653</v>
      </c>
      <c r="I651" s="86" t="s">
        <v>3935</v>
      </c>
      <c r="J651" s="86" t="s">
        <v>3766</v>
      </c>
      <c r="K651" s="22">
        <v>45139</v>
      </c>
      <c r="L651" s="86"/>
      <c r="M651" s="181"/>
    </row>
    <row r="652" spans="1:13" hidden="1" x14ac:dyDescent="0.3">
      <c r="A652" s="86" t="s">
        <v>2201</v>
      </c>
      <c r="B652" s="134" t="s">
        <v>3942</v>
      </c>
      <c r="C652" s="133" t="s">
        <v>719</v>
      </c>
      <c r="D652" s="133" t="s">
        <v>777</v>
      </c>
      <c r="E652" s="134" t="s">
        <v>1358</v>
      </c>
      <c r="F652" s="135">
        <v>8</v>
      </c>
      <c r="G652" s="135" t="s">
        <v>3934</v>
      </c>
      <c r="H652" s="135" t="s">
        <v>3943</v>
      </c>
      <c r="I652" s="86" t="s">
        <v>3935</v>
      </c>
      <c r="J652" s="86" t="s">
        <v>2981</v>
      </c>
      <c r="K652" s="22">
        <v>45139</v>
      </c>
      <c r="L652" s="86"/>
      <c r="M652" s="181"/>
    </row>
    <row r="653" spans="1:13" ht="86.4" hidden="1" x14ac:dyDescent="0.3">
      <c r="A653" s="86" t="s">
        <v>2202</v>
      </c>
      <c r="B653" s="134" t="s">
        <v>3944</v>
      </c>
      <c r="C653" s="133" t="s">
        <v>719</v>
      </c>
      <c r="D653" s="133" t="s">
        <v>777</v>
      </c>
      <c r="E653" s="134" t="s">
        <v>1358</v>
      </c>
      <c r="F653" s="135">
        <v>6</v>
      </c>
      <c r="G653" s="135" t="s">
        <v>1656</v>
      </c>
      <c r="H653" s="135" t="s">
        <v>1656</v>
      </c>
      <c r="I653" s="86" t="s">
        <v>3945</v>
      </c>
      <c r="J653" s="86" t="s">
        <v>2725</v>
      </c>
      <c r="K653" s="22">
        <v>45139</v>
      </c>
      <c r="L653" s="86"/>
      <c r="M653" s="181"/>
    </row>
    <row r="654" spans="1:13" ht="43.2" hidden="1" x14ac:dyDescent="0.3">
      <c r="A654" s="86" t="s">
        <v>2203</v>
      </c>
      <c r="B654" s="134" t="s">
        <v>3946</v>
      </c>
      <c r="C654" s="133" t="s">
        <v>719</v>
      </c>
      <c r="D654" s="133" t="s">
        <v>777</v>
      </c>
      <c r="E654" s="134" t="s">
        <v>1358</v>
      </c>
      <c r="F654" s="135">
        <v>6</v>
      </c>
      <c r="G654" s="135" t="s">
        <v>1658</v>
      </c>
      <c r="H654" s="135" t="s">
        <v>1658</v>
      </c>
      <c r="I654" s="86" t="s">
        <v>3947</v>
      </c>
      <c r="J654" s="86" t="s">
        <v>2725</v>
      </c>
      <c r="K654" s="22">
        <v>45139</v>
      </c>
      <c r="L654" s="86"/>
      <c r="M654" s="181"/>
    </row>
    <row r="655" spans="1:13" hidden="1" x14ac:dyDescent="0.3">
      <c r="A655" s="86" t="s">
        <v>2204</v>
      </c>
      <c r="B655" s="134" t="s">
        <v>3948</v>
      </c>
      <c r="C655" s="133" t="s">
        <v>719</v>
      </c>
      <c r="D655" s="133" t="s">
        <v>777</v>
      </c>
      <c r="E655" s="134" t="s">
        <v>1358</v>
      </c>
      <c r="F655" s="135">
        <v>6</v>
      </c>
      <c r="G655" s="135" t="s">
        <v>3949</v>
      </c>
      <c r="H655" s="135" t="s">
        <v>3949</v>
      </c>
      <c r="I655" s="86" t="s">
        <v>3950</v>
      </c>
      <c r="J655" s="86" t="s">
        <v>2725</v>
      </c>
      <c r="K655" s="22">
        <v>45139</v>
      </c>
      <c r="L655" s="86"/>
      <c r="M655" s="181"/>
    </row>
    <row r="656" spans="1:13" hidden="1" x14ac:dyDescent="0.3">
      <c r="A656" s="86" t="s">
        <v>2205</v>
      </c>
      <c r="B656" s="134" t="s">
        <v>3951</v>
      </c>
      <c r="C656" s="133" t="s">
        <v>719</v>
      </c>
      <c r="D656" s="133" t="s">
        <v>777</v>
      </c>
      <c r="E656" s="134" t="s">
        <v>1358</v>
      </c>
      <c r="F656" s="135">
        <v>6</v>
      </c>
      <c r="G656" s="135" t="s">
        <v>3952</v>
      </c>
      <c r="H656" s="135" t="s">
        <v>3952</v>
      </c>
      <c r="I656" s="86" t="s">
        <v>3953</v>
      </c>
      <c r="J656" s="86" t="s">
        <v>2725</v>
      </c>
      <c r="K656" s="22">
        <v>45139</v>
      </c>
      <c r="L656" s="86"/>
      <c r="M656" s="181"/>
    </row>
    <row r="657" spans="1:13" hidden="1" x14ac:dyDescent="0.3">
      <c r="A657" s="86" t="s">
        <v>2206</v>
      </c>
      <c r="B657" s="134" t="s">
        <v>3954</v>
      </c>
      <c r="C657" s="133" t="s">
        <v>719</v>
      </c>
      <c r="D657" s="133" t="s">
        <v>777</v>
      </c>
      <c r="E657" s="134" t="s">
        <v>1358</v>
      </c>
      <c r="F657" s="135">
        <v>6</v>
      </c>
      <c r="G657" s="135" t="s">
        <v>3955</v>
      </c>
      <c r="H657" s="135" t="s">
        <v>3955</v>
      </c>
      <c r="I657" s="86" t="s">
        <v>3956</v>
      </c>
      <c r="J657" s="86" t="s">
        <v>2725</v>
      </c>
      <c r="K657" s="22">
        <v>45139</v>
      </c>
      <c r="L657" s="86"/>
      <c r="M657" s="181"/>
    </row>
    <row r="658" spans="1:13" ht="86.4" hidden="1" x14ac:dyDescent="0.3">
      <c r="A658" s="86" t="s">
        <v>2207</v>
      </c>
      <c r="B658" s="134" t="s">
        <v>3957</v>
      </c>
      <c r="C658" s="133" t="s">
        <v>719</v>
      </c>
      <c r="D658" s="133" t="s">
        <v>777</v>
      </c>
      <c r="E658" s="134" t="s">
        <v>1358</v>
      </c>
      <c r="F658" s="135">
        <v>6</v>
      </c>
      <c r="G658" s="135" t="s">
        <v>1663</v>
      </c>
      <c r="H658" s="135" t="s">
        <v>1663</v>
      </c>
      <c r="I658" s="86" t="s">
        <v>3958</v>
      </c>
      <c r="J658" s="86" t="s">
        <v>2725</v>
      </c>
      <c r="K658" s="22">
        <v>45139</v>
      </c>
      <c r="L658" s="86"/>
      <c r="M658" s="181"/>
    </row>
    <row r="659" spans="1:13" hidden="1" x14ac:dyDescent="0.3">
      <c r="A659" s="86" t="s">
        <v>2208</v>
      </c>
      <c r="B659" s="134" t="s">
        <v>3959</v>
      </c>
      <c r="C659" s="133" t="s">
        <v>719</v>
      </c>
      <c r="D659" s="133" t="s">
        <v>777</v>
      </c>
      <c r="E659" s="134" t="s">
        <v>1358</v>
      </c>
      <c r="F659" s="135">
        <v>4</v>
      </c>
      <c r="G659" s="135" t="s">
        <v>3960</v>
      </c>
      <c r="H659" s="135" t="s">
        <v>3960</v>
      </c>
      <c r="I659" s="86" t="s">
        <v>3961</v>
      </c>
      <c r="J659" s="86" t="s">
        <v>2725</v>
      </c>
      <c r="K659" s="22">
        <v>45139</v>
      </c>
      <c r="L659" s="86"/>
      <c r="M659" s="181" t="s">
        <v>4143</v>
      </c>
    </row>
    <row r="660" spans="1:13" ht="43.2" hidden="1" x14ac:dyDescent="0.3">
      <c r="A660" s="86" t="s">
        <v>2209</v>
      </c>
      <c r="B660" s="134" t="s">
        <v>3962</v>
      </c>
      <c r="C660" s="133" t="s">
        <v>719</v>
      </c>
      <c r="D660" s="133" t="s">
        <v>777</v>
      </c>
      <c r="E660" s="134" t="s">
        <v>1358</v>
      </c>
      <c r="F660" s="135">
        <v>6</v>
      </c>
      <c r="G660" s="135" t="s">
        <v>1666</v>
      </c>
      <c r="H660" s="135" t="s">
        <v>1666</v>
      </c>
      <c r="I660" s="86" t="s">
        <v>3963</v>
      </c>
      <c r="J660" s="86" t="s">
        <v>2725</v>
      </c>
      <c r="K660" s="22">
        <v>45139</v>
      </c>
      <c r="L660" s="86"/>
      <c r="M660" s="181"/>
    </row>
    <row r="661" spans="1:13" ht="43.2" hidden="1" x14ac:dyDescent="0.3">
      <c r="A661" s="86" t="s">
        <v>2210</v>
      </c>
      <c r="B661" s="134" t="s">
        <v>3964</v>
      </c>
      <c r="C661" s="133" t="s">
        <v>719</v>
      </c>
      <c r="D661" s="133" t="s">
        <v>777</v>
      </c>
      <c r="E661" s="134" t="s">
        <v>1358</v>
      </c>
      <c r="F661" s="135">
        <v>6</v>
      </c>
      <c r="G661" s="135" t="s">
        <v>1668</v>
      </c>
      <c r="H661" s="135" t="s">
        <v>1668</v>
      </c>
      <c r="I661" s="86" t="s">
        <v>3965</v>
      </c>
      <c r="J661" s="86" t="s">
        <v>2725</v>
      </c>
      <c r="K661" s="22">
        <v>45139</v>
      </c>
      <c r="L661" s="86"/>
      <c r="M661" s="181" t="s">
        <v>4143</v>
      </c>
    </row>
    <row r="662" spans="1:13" ht="28.8" hidden="1" x14ac:dyDescent="0.3">
      <c r="A662" s="86" t="s">
        <v>2211</v>
      </c>
      <c r="B662" s="134" t="s">
        <v>3966</v>
      </c>
      <c r="C662" s="133" t="s">
        <v>719</v>
      </c>
      <c r="D662" s="133" t="s">
        <v>777</v>
      </c>
      <c r="E662" s="134" t="s">
        <v>1358</v>
      </c>
      <c r="F662" s="135">
        <v>8</v>
      </c>
      <c r="G662" s="135" t="s">
        <v>1668</v>
      </c>
      <c r="H662" s="135" t="s">
        <v>1679</v>
      </c>
      <c r="I662" s="86" t="s">
        <v>3965</v>
      </c>
      <c r="J662" s="86" t="s">
        <v>2755</v>
      </c>
      <c r="K662" s="22">
        <v>45139</v>
      </c>
      <c r="L662" s="86"/>
      <c r="M662" s="181"/>
    </row>
    <row r="663" spans="1:13" ht="28.8" hidden="1" x14ac:dyDescent="0.3">
      <c r="A663" s="86" t="s">
        <v>2212</v>
      </c>
      <c r="B663" s="134" t="s">
        <v>3967</v>
      </c>
      <c r="C663" s="133" t="s">
        <v>719</v>
      </c>
      <c r="D663" s="133" t="s">
        <v>777</v>
      </c>
      <c r="E663" s="134" t="s">
        <v>1358</v>
      </c>
      <c r="F663" s="135">
        <v>8</v>
      </c>
      <c r="G663" s="135" t="s">
        <v>1668</v>
      </c>
      <c r="H663" s="135" t="s">
        <v>432</v>
      </c>
      <c r="I663" s="86" t="s">
        <v>3965</v>
      </c>
      <c r="J663" s="86" t="s">
        <v>2757</v>
      </c>
      <c r="K663" s="22">
        <v>45139</v>
      </c>
      <c r="L663" s="86"/>
      <c r="M663" s="181"/>
    </row>
    <row r="664" spans="1:13" hidden="1" x14ac:dyDescent="0.3">
      <c r="A664" s="86" t="s">
        <v>2213</v>
      </c>
      <c r="B664" s="134" t="s">
        <v>3968</v>
      </c>
      <c r="C664" s="133" t="s">
        <v>719</v>
      </c>
      <c r="D664" s="133" t="s">
        <v>777</v>
      </c>
      <c r="E664" s="134" t="s">
        <v>1358</v>
      </c>
      <c r="F664" s="135">
        <v>6</v>
      </c>
      <c r="G664" s="135" t="s">
        <v>3969</v>
      </c>
      <c r="H664" s="135" t="s">
        <v>3969</v>
      </c>
      <c r="I664" s="86" t="s">
        <v>3970</v>
      </c>
      <c r="J664" s="86" t="s">
        <v>2725</v>
      </c>
      <c r="K664" s="22">
        <v>45139</v>
      </c>
      <c r="L664" s="86"/>
      <c r="M664" s="181"/>
    </row>
    <row r="665" spans="1:13" ht="28.8" hidden="1" x14ac:dyDescent="0.3">
      <c r="A665" s="86" t="s">
        <v>2214</v>
      </c>
      <c r="B665" s="134" t="s">
        <v>3971</v>
      </c>
      <c r="C665" s="133" t="s">
        <v>719</v>
      </c>
      <c r="D665" s="133" t="s">
        <v>777</v>
      </c>
      <c r="E665" s="134" t="s">
        <v>1358</v>
      </c>
      <c r="F665" s="135">
        <v>6</v>
      </c>
      <c r="G665" s="135" t="s">
        <v>1673</v>
      </c>
      <c r="H665" s="135" t="s">
        <v>432</v>
      </c>
      <c r="I665" s="86" t="s">
        <v>3972</v>
      </c>
      <c r="J665" s="86" t="s">
        <v>2725</v>
      </c>
      <c r="K665" s="22">
        <v>45139</v>
      </c>
      <c r="L665" s="86"/>
      <c r="M665" s="181" t="s">
        <v>4143</v>
      </c>
    </row>
    <row r="666" spans="1:13" ht="28.8" hidden="1" x14ac:dyDescent="0.3">
      <c r="A666" s="86" t="s">
        <v>2215</v>
      </c>
      <c r="B666" s="134" t="s">
        <v>3973</v>
      </c>
      <c r="C666" s="133" t="s">
        <v>719</v>
      </c>
      <c r="D666" s="133" t="s">
        <v>777</v>
      </c>
      <c r="E666" s="134" t="s">
        <v>1358</v>
      </c>
      <c r="F666" s="135">
        <v>8</v>
      </c>
      <c r="G666" s="135" t="s">
        <v>1673</v>
      </c>
      <c r="H666" s="135" t="s">
        <v>3974</v>
      </c>
      <c r="I666" s="86" t="s">
        <v>3972</v>
      </c>
      <c r="J666" s="86" t="s">
        <v>2830</v>
      </c>
      <c r="K666" s="22">
        <v>45139</v>
      </c>
      <c r="L666" s="86"/>
      <c r="M666" s="181"/>
    </row>
    <row r="667" spans="1:13" ht="28.8" hidden="1" x14ac:dyDescent="0.3">
      <c r="A667" s="86" t="s">
        <v>2216</v>
      </c>
      <c r="B667" s="134" t="s">
        <v>3975</v>
      </c>
      <c r="C667" s="133" t="s">
        <v>719</v>
      </c>
      <c r="D667" s="133" t="s">
        <v>777</v>
      </c>
      <c r="E667" s="134" t="s">
        <v>1358</v>
      </c>
      <c r="F667" s="135">
        <v>8</v>
      </c>
      <c r="G667" s="135" t="s">
        <v>1673</v>
      </c>
      <c r="H667" s="135" t="s">
        <v>3976</v>
      </c>
      <c r="I667" s="86" t="s">
        <v>3972</v>
      </c>
      <c r="J667" s="86" t="s">
        <v>3074</v>
      </c>
      <c r="K667" s="22">
        <v>45139</v>
      </c>
      <c r="L667" s="86"/>
      <c r="M667" s="181"/>
    </row>
    <row r="668" spans="1:13" ht="28.8" hidden="1" x14ac:dyDescent="0.3">
      <c r="A668" s="86" t="s">
        <v>2217</v>
      </c>
      <c r="B668" s="134" t="s">
        <v>3977</v>
      </c>
      <c r="C668" s="133" t="s">
        <v>719</v>
      </c>
      <c r="D668" s="133" t="s">
        <v>777</v>
      </c>
      <c r="E668" s="134" t="s">
        <v>1358</v>
      </c>
      <c r="F668" s="135">
        <v>8</v>
      </c>
      <c r="G668" s="135" t="s">
        <v>1673</v>
      </c>
      <c r="H668" s="135" t="s">
        <v>3978</v>
      </c>
      <c r="I668" s="86" t="s">
        <v>3972</v>
      </c>
      <c r="J668" s="86" t="s">
        <v>2863</v>
      </c>
      <c r="K668" s="22">
        <v>45139</v>
      </c>
      <c r="L668" s="86"/>
      <c r="M668" s="181"/>
    </row>
    <row r="669" spans="1:13" ht="57.6" hidden="1" x14ac:dyDescent="0.3">
      <c r="A669" s="86" t="s">
        <v>2218</v>
      </c>
      <c r="B669" s="134" t="s">
        <v>3979</v>
      </c>
      <c r="C669" s="133" t="s">
        <v>719</v>
      </c>
      <c r="D669" s="133" t="s">
        <v>777</v>
      </c>
      <c r="E669" s="134" t="s">
        <v>1358</v>
      </c>
      <c r="F669" s="135">
        <v>8</v>
      </c>
      <c r="G669" s="135" t="s">
        <v>1673</v>
      </c>
      <c r="H669" s="135" t="s">
        <v>3980</v>
      </c>
      <c r="I669" s="86" t="s">
        <v>3972</v>
      </c>
      <c r="J669" s="86" t="s">
        <v>3487</v>
      </c>
      <c r="K669" s="22">
        <v>45139</v>
      </c>
      <c r="L669" s="86"/>
      <c r="M669" s="181"/>
    </row>
    <row r="670" spans="1:13" ht="28.8" hidden="1" x14ac:dyDescent="0.3">
      <c r="A670" s="86" t="s">
        <v>2220</v>
      </c>
      <c r="B670" s="134" t="s">
        <v>3981</v>
      </c>
      <c r="C670" s="133" t="s">
        <v>719</v>
      </c>
      <c r="D670" s="133" t="s">
        <v>777</v>
      </c>
      <c r="E670" s="134" t="s">
        <v>1358</v>
      </c>
      <c r="F670" s="135">
        <v>8</v>
      </c>
      <c r="G670" s="135" t="s">
        <v>1673</v>
      </c>
      <c r="H670" s="135" t="s">
        <v>1679</v>
      </c>
      <c r="I670" s="86" t="s">
        <v>3972</v>
      </c>
      <c r="J670" s="86" t="s">
        <v>3766</v>
      </c>
      <c r="K670" s="22">
        <v>45139</v>
      </c>
      <c r="L670" s="86"/>
      <c r="M670" s="181"/>
    </row>
    <row r="671" spans="1:13" ht="28.8" hidden="1" x14ac:dyDescent="0.3">
      <c r="A671" s="86" t="s">
        <v>2221</v>
      </c>
      <c r="B671" s="134" t="s">
        <v>3982</v>
      </c>
      <c r="C671" s="133" t="s">
        <v>719</v>
      </c>
      <c r="D671" s="133" t="s">
        <v>777</v>
      </c>
      <c r="E671" s="134" t="s">
        <v>1358</v>
      </c>
      <c r="F671" s="135">
        <v>8</v>
      </c>
      <c r="G671" s="135" t="s">
        <v>1673</v>
      </c>
      <c r="H671" s="135" t="s">
        <v>3983</v>
      </c>
      <c r="I671" s="86" t="s">
        <v>3972</v>
      </c>
      <c r="J671" s="86" t="s">
        <v>3984</v>
      </c>
      <c r="K671" s="22">
        <v>45139</v>
      </c>
      <c r="L671" s="86"/>
      <c r="M671" s="181"/>
    </row>
    <row r="672" spans="1:13" ht="28.8" hidden="1" x14ac:dyDescent="0.3">
      <c r="A672" s="86" t="s">
        <v>2222</v>
      </c>
      <c r="B672" s="134" t="s">
        <v>3985</v>
      </c>
      <c r="C672" s="133" t="s">
        <v>719</v>
      </c>
      <c r="D672" s="133" t="s">
        <v>777</v>
      </c>
      <c r="E672" s="134" t="s">
        <v>1358</v>
      </c>
      <c r="F672" s="135">
        <v>8</v>
      </c>
      <c r="G672" s="135" t="s">
        <v>1673</v>
      </c>
      <c r="H672" s="135" t="s">
        <v>3986</v>
      </c>
      <c r="I672" s="86" t="s">
        <v>3972</v>
      </c>
      <c r="J672" s="86" t="s">
        <v>3987</v>
      </c>
      <c r="K672" s="22">
        <v>45139</v>
      </c>
      <c r="L672" s="86"/>
      <c r="M672" s="181"/>
    </row>
    <row r="673" spans="1:13" ht="28.8" hidden="1" x14ac:dyDescent="0.3">
      <c r="A673" t="s">
        <v>2223</v>
      </c>
      <c r="B673" s="134" t="s">
        <v>3988</v>
      </c>
      <c r="C673" s="133" t="s">
        <v>719</v>
      </c>
      <c r="D673" s="133" t="s">
        <v>777</v>
      </c>
      <c r="E673" s="133" t="s">
        <v>1358</v>
      </c>
      <c r="F673" s="135">
        <v>8</v>
      </c>
      <c r="G673" s="135" t="s">
        <v>1673</v>
      </c>
      <c r="H673" s="135" t="s">
        <v>432</v>
      </c>
      <c r="I673" s="86" t="s">
        <v>3972</v>
      </c>
      <c r="J673" s="86" t="s">
        <v>2974</v>
      </c>
      <c r="K673" s="22">
        <v>45139</v>
      </c>
      <c r="L673" s="86"/>
      <c r="M673" s="181"/>
    </row>
    <row r="674" spans="1:13" hidden="1" x14ac:dyDescent="0.3">
      <c r="A674" t="s">
        <v>2225</v>
      </c>
      <c r="B674" s="134" t="s">
        <v>3989</v>
      </c>
      <c r="C674" s="133" t="s">
        <v>720</v>
      </c>
      <c r="D674" s="133" t="s">
        <v>1036</v>
      </c>
      <c r="E674" s="133" t="s">
        <v>2224</v>
      </c>
      <c r="F674" s="135">
        <v>4</v>
      </c>
      <c r="G674" s="135" t="s">
        <v>1036</v>
      </c>
      <c r="H674" s="135" t="s">
        <v>1036</v>
      </c>
      <c r="I674" s="86" t="s">
        <v>3990</v>
      </c>
      <c r="J674" s="86" t="s">
        <v>2725</v>
      </c>
      <c r="K674" s="22">
        <v>45139</v>
      </c>
      <c r="L674" s="86"/>
      <c r="M674" s="181" t="s">
        <v>4143</v>
      </c>
    </row>
    <row r="675" spans="1:13" hidden="1" x14ac:dyDescent="0.3">
      <c r="A675" t="s">
        <v>2226</v>
      </c>
      <c r="B675" s="134" t="s">
        <v>3991</v>
      </c>
      <c r="C675" s="133" t="s">
        <v>720</v>
      </c>
      <c r="D675" s="133" t="s">
        <v>1036</v>
      </c>
      <c r="E675" s="133" t="s">
        <v>2224</v>
      </c>
      <c r="F675" s="135">
        <v>6</v>
      </c>
      <c r="G675" s="135" t="s">
        <v>3992</v>
      </c>
      <c r="H675" s="135" t="s">
        <v>3992</v>
      </c>
      <c r="I675" s="86" t="s">
        <v>3993</v>
      </c>
      <c r="J675" s="86" t="s">
        <v>2725</v>
      </c>
      <c r="K675" s="22">
        <v>45139</v>
      </c>
      <c r="L675" s="86"/>
      <c r="M675" s="181" t="s">
        <v>4143</v>
      </c>
    </row>
    <row r="676" spans="1:13" hidden="1" x14ac:dyDescent="0.3">
      <c r="A676" t="s">
        <v>2227</v>
      </c>
      <c r="B676" s="134" t="s">
        <v>3994</v>
      </c>
      <c r="C676" s="133" t="s">
        <v>720</v>
      </c>
      <c r="D676" s="133" t="s">
        <v>1036</v>
      </c>
      <c r="E676" s="133" t="s">
        <v>2224</v>
      </c>
      <c r="F676" s="135">
        <v>8</v>
      </c>
      <c r="G676" s="135" t="s">
        <v>3992</v>
      </c>
      <c r="H676" s="135" t="s">
        <v>3995</v>
      </c>
      <c r="I676" s="86" t="s">
        <v>3993</v>
      </c>
      <c r="J676" s="86" t="s">
        <v>2755</v>
      </c>
      <c r="K676" s="22">
        <v>45139</v>
      </c>
      <c r="L676" s="86"/>
      <c r="M676" s="181"/>
    </row>
    <row r="677" spans="1:13" hidden="1" x14ac:dyDescent="0.3">
      <c r="A677" t="s">
        <v>2228</v>
      </c>
      <c r="B677" s="134" t="s">
        <v>3996</v>
      </c>
      <c r="C677" s="133" t="s">
        <v>720</v>
      </c>
      <c r="D677" s="133" t="s">
        <v>1036</v>
      </c>
      <c r="E677" s="133" t="s">
        <v>2224</v>
      </c>
      <c r="F677" s="135">
        <v>8</v>
      </c>
      <c r="G677" s="135" t="s">
        <v>3992</v>
      </c>
      <c r="H677" s="135" t="s">
        <v>432</v>
      </c>
      <c r="I677" s="86" t="s">
        <v>3993</v>
      </c>
      <c r="J677" s="86" t="s">
        <v>2757</v>
      </c>
      <c r="K677" s="22">
        <v>45139</v>
      </c>
      <c r="L677" s="86"/>
      <c r="M677" s="181"/>
    </row>
    <row r="678" spans="1:13" hidden="1" x14ac:dyDescent="0.3">
      <c r="A678" t="s">
        <v>2229</v>
      </c>
      <c r="B678" s="134" t="s">
        <v>3997</v>
      </c>
      <c r="C678" s="133" t="s">
        <v>720</v>
      </c>
      <c r="D678" s="133" t="s">
        <v>1036</v>
      </c>
      <c r="E678" s="133" t="s">
        <v>2224</v>
      </c>
      <c r="F678" s="135">
        <v>6</v>
      </c>
      <c r="G678" s="135" t="s">
        <v>3998</v>
      </c>
      <c r="H678" s="135" t="s">
        <v>3998</v>
      </c>
      <c r="I678" s="86" t="s">
        <v>3999</v>
      </c>
      <c r="J678" s="86" t="s">
        <v>2725</v>
      </c>
      <c r="K678" s="22">
        <v>45139</v>
      </c>
      <c r="L678" s="86"/>
      <c r="M678" s="181" t="s">
        <v>4143</v>
      </c>
    </row>
    <row r="679" spans="1:13" hidden="1" x14ac:dyDescent="0.3">
      <c r="A679" t="s">
        <v>2230</v>
      </c>
      <c r="B679" s="134" t="s">
        <v>4000</v>
      </c>
      <c r="C679" s="133" t="s">
        <v>720</v>
      </c>
      <c r="D679" s="133" t="s">
        <v>1036</v>
      </c>
      <c r="E679" s="133" t="s">
        <v>2224</v>
      </c>
      <c r="F679" s="135">
        <v>8</v>
      </c>
      <c r="G679" s="135" t="s">
        <v>3998</v>
      </c>
      <c r="H679" s="135" t="s">
        <v>3995</v>
      </c>
      <c r="I679" s="86" t="s">
        <v>3999</v>
      </c>
      <c r="J679" s="86" t="s">
        <v>2830</v>
      </c>
      <c r="K679" s="22">
        <v>45139</v>
      </c>
      <c r="L679" s="86"/>
      <c r="M679" s="181"/>
    </row>
    <row r="680" spans="1:13" hidden="1" x14ac:dyDescent="0.3">
      <c r="A680" t="s">
        <v>2231</v>
      </c>
      <c r="B680" s="134" t="s">
        <v>4001</v>
      </c>
      <c r="C680" s="133" t="s">
        <v>720</v>
      </c>
      <c r="D680" s="133" t="s">
        <v>1036</v>
      </c>
      <c r="E680" s="133" t="s">
        <v>2224</v>
      </c>
      <c r="F680" s="135">
        <v>8</v>
      </c>
      <c r="G680" s="135" t="s">
        <v>3998</v>
      </c>
      <c r="H680" s="135" t="s">
        <v>4002</v>
      </c>
      <c r="I680" s="86" t="s">
        <v>3999</v>
      </c>
      <c r="J680" s="86" t="s">
        <v>3074</v>
      </c>
      <c r="K680" s="22">
        <v>45139</v>
      </c>
      <c r="L680" s="86"/>
      <c r="M680" s="181"/>
    </row>
    <row r="681" spans="1:13" hidden="1" x14ac:dyDescent="0.3">
      <c r="A681" s="86" t="s">
        <v>2232</v>
      </c>
      <c r="B681" s="134" t="s">
        <v>4003</v>
      </c>
      <c r="C681" s="133" t="s">
        <v>720</v>
      </c>
      <c r="D681" s="133" t="s">
        <v>1036</v>
      </c>
      <c r="E681" s="133" t="s">
        <v>2224</v>
      </c>
      <c r="F681" s="135">
        <v>8</v>
      </c>
      <c r="G681" s="135" t="s">
        <v>3998</v>
      </c>
      <c r="H681" s="135" t="s">
        <v>432</v>
      </c>
      <c r="I681" s="86" t="s">
        <v>3999</v>
      </c>
      <c r="J681" s="86" t="s">
        <v>1360</v>
      </c>
      <c r="K681" s="22">
        <v>45139</v>
      </c>
      <c r="L681" s="86"/>
      <c r="M681" s="181"/>
    </row>
    <row r="682" spans="1:13" hidden="1" x14ac:dyDescent="0.3">
      <c r="A682" s="86" t="s">
        <v>2234</v>
      </c>
      <c r="B682" s="134" t="s">
        <v>4004</v>
      </c>
      <c r="C682" s="133" t="s">
        <v>720</v>
      </c>
      <c r="D682" s="133" t="s">
        <v>799</v>
      </c>
      <c r="E682" s="133" t="s">
        <v>2233</v>
      </c>
      <c r="F682" s="135">
        <v>4</v>
      </c>
      <c r="G682" s="135" t="s">
        <v>4005</v>
      </c>
      <c r="H682" s="135" t="s">
        <v>4005</v>
      </c>
      <c r="I682" s="86" t="s">
        <v>4006</v>
      </c>
      <c r="J682" s="86" t="s">
        <v>2725</v>
      </c>
      <c r="K682" s="22">
        <v>45139</v>
      </c>
      <c r="L682" s="86"/>
      <c r="M682" s="181" t="s">
        <v>4143</v>
      </c>
    </row>
    <row r="683" spans="1:13" ht="28.8" hidden="1" x14ac:dyDescent="0.3">
      <c r="A683" s="86" t="s">
        <v>2235</v>
      </c>
      <c r="B683" s="134" t="s">
        <v>4007</v>
      </c>
      <c r="C683" s="133" t="s">
        <v>720</v>
      </c>
      <c r="D683" s="133" t="s">
        <v>799</v>
      </c>
      <c r="E683" s="133" t="s">
        <v>2233</v>
      </c>
      <c r="F683" s="135">
        <v>6</v>
      </c>
      <c r="G683" s="135" t="s">
        <v>4008</v>
      </c>
      <c r="H683" s="135" t="s">
        <v>4008</v>
      </c>
      <c r="I683" s="86" t="s">
        <v>4009</v>
      </c>
      <c r="J683" s="86" t="s">
        <v>2725</v>
      </c>
      <c r="K683" s="22">
        <v>45139</v>
      </c>
      <c r="L683" s="86"/>
      <c r="M683" s="181"/>
    </row>
    <row r="684" spans="1:13" ht="28.8" hidden="1" x14ac:dyDescent="0.3">
      <c r="A684" s="86" t="s">
        <v>2236</v>
      </c>
      <c r="B684" s="134" t="s">
        <v>4010</v>
      </c>
      <c r="C684" s="133" t="s">
        <v>720</v>
      </c>
      <c r="D684" s="133" t="s">
        <v>799</v>
      </c>
      <c r="E684" s="133" t="s">
        <v>2233</v>
      </c>
      <c r="F684" s="135">
        <v>6</v>
      </c>
      <c r="G684" s="135" t="s">
        <v>4011</v>
      </c>
      <c r="H684" s="135" t="s">
        <v>4011</v>
      </c>
      <c r="I684" s="86" t="s">
        <v>4012</v>
      </c>
      <c r="J684" s="86" t="s">
        <v>2725</v>
      </c>
      <c r="K684" s="22">
        <v>45139</v>
      </c>
      <c r="L684" s="86"/>
      <c r="M684" s="181"/>
    </row>
    <row r="685" spans="1:13" ht="28.8" hidden="1" x14ac:dyDescent="0.3">
      <c r="A685" s="86" t="s">
        <v>2237</v>
      </c>
      <c r="B685" s="134" t="s">
        <v>4013</v>
      </c>
      <c r="C685" s="133" t="s">
        <v>720</v>
      </c>
      <c r="D685" s="133" t="s">
        <v>799</v>
      </c>
      <c r="E685" s="133" t="s">
        <v>2233</v>
      </c>
      <c r="F685" s="135">
        <v>4</v>
      </c>
      <c r="G685" s="135" t="s">
        <v>4014</v>
      </c>
      <c r="H685" s="135" t="s">
        <v>4014</v>
      </c>
      <c r="I685" s="86" t="s">
        <v>4015</v>
      </c>
      <c r="J685" s="86" t="s">
        <v>2725</v>
      </c>
      <c r="K685" s="22">
        <v>45139</v>
      </c>
      <c r="L685" s="86"/>
      <c r="M685" s="181" t="s">
        <v>4143</v>
      </c>
    </row>
    <row r="686" spans="1:13" hidden="1" x14ac:dyDescent="0.3">
      <c r="A686" s="86" t="s">
        <v>2238</v>
      </c>
      <c r="B686" s="134" t="s">
        <v>4016</v>
      </c>
      <c r="C686" s="133" t="s">
        <v>720</v>
      </c>
      <c r="D686" s="133" t="s">
        <v>799</v>
      </c>
      <c r="E686" s="133" t="s">
        <v>2233</v>
      </c>
      <c r="F686" s="135">
        <v>6</v>
      </c>
      <c r="G686" s="135" t="s">
        <v>4017</v>
      </c>
      <c r="H686" s="135" t="s">
        <v>4017</v>
      </c>
      <c r="I686" s="86" t="s">
        <v>4018</v>
      </c>
      <c r="J686" s="86" t="s">
        <v>2725</v>
      </c>
      <c r="K686" s="22">
        <v>45139</v>
      </c>
      <c r="L686" s="86"/>
      <c r="M686" s="181" t="s">
        <v>4143</v>
      </c>
    </row>
    <row r="687" spans="1:13" hidden="1" x14ac:dyDescent="0.3">
      <c r="A687" s="86" t="s">
        <v>2239</v>
      </c>
      <c r="B687" s="134" t="s">
        <v>4019</v>
      </c>
      <c r="C687" s="133" t="s">
        <v>720</v>
      </c>
      <c r="D687" s="133" t="s">
        <v>799</v>
      </c>
      <c r="E687" s="133" t="s">
        <v>2233</v>
      </c>
      <c r="F687" s="135">
        <v>8</v>
      </c>
      <c r="G687" s="135" t="s">
        <v>4017</v>
      </c>
      <c r="H687" s="135" t="s">
        <v>4020</v>
      </c>
      <c r="I687" s="86" t="s">
        <v>4018</v>
      </c>
      <c r="J687" s="86" t="s">
        <v>2755</v>
      </c>
      <c r="K687" s="22">
        <v>45139</v>
      </c>
      <c r="L687" s="86"/>
      <c r="M687" s="181"/>
    </row>
    <row r="688" spans="1:13" hidden="1" x14ac:dyDescent="0.3">
      <c r="A688" s="86" t="s">
        <v>2240</v>
      </c>
      <c r="B688" s="134" t="s">
        <v>4021</v>
      </c>
      <c r="C688" s="133" t="s">
        <v>720</v>
      </c>
      <c r="D688" s="133" t="s">
        <v>799</v>
      </c>
      <c r="E688" s="133" t="s">
        <v>2233</v>
      </c>
      <c r="F688" s="135">
        <v>8</v>
      </c>
      <c r="G688" s="135" t="s">
        <v>4017</v>
      </c>
      <c r="H688" s="135" t="s">
        <v>4022</v>
      </c>
      <c r="I688" s="86" t="s">
        <v>4018</v>
      </c>
      <c r="J688" s="86" t="s">
        <v>2757</v>
      </c>
      <c r="K688" s="22">
        <v>45139</v>
      </c>
      <c r="L688" s="86"/>
      <c r="M688" s="181"/>
    </row>
    <row r="689" spans="1:13" ht="28.8" hidden="1" x14ac:dyDescent="0.3">
      <c r="A689" s="86" t="s">
        <v>2242</v>
      </c>
      <c r="B689" s="134" t="s">
        <v>4023</v>
      </c>
      <c r="C689" s="133" t="s">
        <v>720</v>
      </c>
      <c r="D689" s="133" t="s">
        <v>799</v>
      </c>
      <c r="E689" s="133" t="s">
        <v>2233</v>
      </c>
      <c r="F689" s="135">
        <v>6</v>
      </c>
      <c r="G689" s="135" t="s">
        <v>2241</v>
      </c>
      <c r="H689" s="135" t="s">
        <v>2241</v>
      </c>
      <c r="I689" s="86" t="s">
        <v>4024</v>
      </c>
      <c r="J689" s="86" t="s">
        <v>2725</v>
      </c>
      <c r="K689" s="22">
        <v>45139</v>
      </c>
      <c r="L689" s="86"/>
      <c r="M689" s="181"/>
    </row>
    <row r="690" spans="1:13" ht="43.2" hidden="1" x14ac:dyDescent="0.3">
      <c r="A690" s="86" t="s">
        <v>2244</v>
      </c>
      <c r="B690" s="134" t="s">
        <v>4025</v>
      </c>
      <c r="C690" s="133" t="s">
        <v>720</v>
      </c>
      <c r="D690" s="133" t="s">
        <v>799</v>
      </c>
      <c r="E690" s="133" t="s">
        <v>2233</v>
      </c>
      <c r="F690" s="135">
        <v>6</v>
      </c>
      <c r="G690" s="135" t="s">
        <v>2243</v>
      </c>
      <c r="H690" s="135" t="s">
        <v>2243</v>
      </c>
      <c r="I690" s="86" t="s">
        <v>4026</v>
      </c>
      <c r="J690" s="86" t="s">
        <v>2725</v>
      </c>
      <c r="K690" s="22">
        <v>45139</v>
      </c>
      <c r="L690" s="86"/>
      <c r="M690" s="181" t="s">
        <v>4143</v>
      </c>
    </row>
    <row r="691" spans="1:13" ht="28.8" hidden="1" x14ac:dyDescent="0.3">
      <c r="A691" s="86" t="s">
        <v>2245</v>
      </c>
      <c r="B691" s="134" t="s">
        <v>4027</v>
      </c>
      <c r="C691" s="133" t="s">
        <v>720</v>
      </c>
      <c r="D691" s="133" t="s">
        <v>799</v>
      </c>
      <c r="E691" s="133" t="s">
        <v>2233</v>
      </c>
      <c r="F691" s="135">
        <v>8</v>
      </c>
      <c r="G691" s="135" t="s">
        <v>2243</v>
      </c>
      <c r="H691" s="135" t="s">
        <v>4020</v>
      </c>
      <c r="I691" s="86" t="s">
        <v>4026</v>
      </c>
      <c r="J691" s="86" t="s">
        <v>2755</v>
      </c>
      <c r="K691" s="22">
        <v>45139</v>
      </c>
      <c r="L691" s="86"/>
      <c r="M691" s="181"/>
    </row>
    <row r="692" spans="1:13" ht="28.8" hidden="1" x14ac:dyDescent="0.3">
      <c r="A692" s="86" t="s">
        <v>2246</v>
      </c>
      <c r="B692" s="134" t="s">
        <v>4028</v>
      </c>
      <c r="C692" s="133" t="s">
        <v>720</v>
      </c>
      <c r="D692" s="133" t="s">
        <v>799</v>
      </c>
      <c r="E692" s="133" t="s">
        <v>2233</v>
      </c>
      <c r="F692" s="135">
        <v>8</v>
      </c>
      <c r="G692" s="135" t="s">
        <v>2243</v>
      </c>
      <c r="H692" s="135" t="s">
        <v>4022</v>
      </c>
      <c r="I692" s="86" t="s">
        <v>4026</v>
      </c>
      <c r="J692" s="86" t="s">
        <v>2757</v>
      </c>
      <c r="K692" s="22">
        <v>45139</v>
      </c>
      <c r="L692" s="86"/>
      <c r="M692" s="181"/>
    </row>
    <row r="693" spans="1:13" hidden="1" x14ac:dyDescent="0.3">
      <c r="A693" s="86" t="s">
        <v>2247</v>
      </c>
      <c r="B693" s="134" t="s">
        <v>4029</v>
      </c>
      <c r="C693" s="133" t="s">
        <v>720</v>
      </c>
      <c r="D693" s="133" t="s">
        <v>799</v>
      </c>
      <c r="E693" s="133" t="s">
        <v>2233</v>
      </c>
      <c r="F693" s="135">
        <v>4</v>
      </c>
      <c r="G693" s="135" t="s">
        <v>4030</v>
      </c>
      <c r="H693" s="135" t="s">
        <v>4030</v>
      </c>
      <c r="I693" s="86" t="s">
        <v>4031</v>
      </c>
      <c r="J693" s="86" t="s">
        <v>2725</v>
      </c>
      <c r="K693" s="22">
        <v>45139</v>
      </c>
      <c r="L693" s="86"/>
      <c r="M693" s="181" t="s">
        <v>4143</v>
      </c>
    </row>
    <row r="694" spans="1:13" ht="57.6" hidden="1" x14ac:dyDescent="0.3">
      <c r="A694" s="86" t="s">
        <v>2249</v>
      </c>
      <c r="B694" s="134" t="s">
        <v>4032</v>
      </c>
      <c r="C694" s="133" t="s">
        <v>720</v>
      </c>
      <c r="D694" s="133" t="s">
        <v>799</v>
      </c>
      <c r="E694" s="133" t="s">
        <v>2233</v>
      </c>
      <c r="F694" s="135">
        <v>6</v>
      </c>
      <c r="G694" s="135" t="s">
        <v>2248</v>
      </c>
      <c r="H694" s="135" t="s">
        <v>2248</v>
      </c>
      <c r="I694" s="86" t="s">
        <v>4033</v>
      </c>
      <c r="J694" s="86" t="s">
        <v>2725</v>
      </c>
      <c r="K694" s="22">
        <v>45139</v>
      </c>
      <c r="L694" s="86"/>
      <c r="M694" s="181"/>
    </row>
    <row r="695" spans="1:13" ht="28.8" hidden="1" x14ac:dyDescent="0.3">
      <c r="A695" s="86" t="s">
        <v>2251</v>
      </c>
      <c r="B695" s="134" t="s">
        <v>4034</v>
      </c>
      <c r="C695" s="133" t="s">
        <v>720</v>
      </c>
      <c r="D695" s="133" t="s">
        <v>799</v>
      </c>
      <c r="E695" s="133" t="s">
        <v>2233</v>
      </c>
      <c r="F695" s="135">
        <v>6</v>
      </c>
      <c r="G695" s="135" t="s">
        <v>2250</v>
      </c>
      <c r="H695" s="135" t="s">
        <v>2250</v>
      </c>
      <c r="I695" s="86" t="s">
        <v>4035</v>
      </c>
      <c r="J695" s="86" t="s">
        <v>2725</v>
      </c>
      <c r="K695" s="22">
        <v>45139</v>
      </c>
      <c r="L695" s="86"/>
      <c r="M695" s="181"/>
    </row>
    <row r="696" spans="1:13" ht="57.6" hidden="1" x14ac:dyDescent="0.3">
      <c r="A696" s="86" t="s">
        <v>2253</v>
      </c>
      <c r="B696" s="134" t="s">
        <v>4036</v>
      </c>
      <c r="C696" s="133" t="s">
        <v>720</v>
      </c>
      <c r="D696" s="133" t="s">
        <v>799</v>
      </c>
      <c r="E696" s="133" t="s">
        <v>2233</v>
      </c>
      <c r="F696" s="135">
        <v>6</v>
      </c>
      <c r="G696" s="135" t="s">
        <v>2252</v>
      </c>
      <c r="H696" s="135" t="s">
        <v>2252</v>
      </c>
      <c r="I696" s="86" t="s">
        <v>4037</v>
      </c>
      <c r="J696" s="86" t="s">
        <v>2725</v>
      </c>
      <c r="K696" s="22">
        <v>45139</v>
      </c>
      <c r="L696" s="86"/>
      <c r="M696" s="181"/>
    </row>
    <row r="697" spans="1:13" ht="28.8" hidden="1" x14ac:dyDescent="0.3">
      <c r="A697" s="86" t="s">
        <v>2255</v>
      </c>
      <c r="B697" s="134" t="s">
        <v>4038</v>
      </c>
      <c r="C697" s="133" t="s">
        <v>720</v>
      </c>
      <c r="D697" s="133" t="s">
        <v>799</v>
      </c>
      <c r="E697" s="133" t="s">
        <v>2233</v>
      </c>
      <c r="F697" s="135">
        <v>6</v>
      </c>
      <c r="G697" s="135" t="s">
        <v>2254</v>
      </c>
      <c r="H697" s="135" t="s">
        <v>2254</v>
      </c>
      <c r="I697" s="86" t="s">
        <v>4039</v>
      </c>
      <c r="J697" s="86" t="s">
        <v>2725</v>
      </c>
      <c r="K697" s="22">
        <v>45139</v>
      </c>
      <c r="L697" s="86"/>
      <c r="M697" s="181"/>
    </row>
    <row r="698" spans="1:13" ht="43.2" hidden="1" x14ac:dyDescent="0.3">
      <c r="A698" s="86" t="s">
        <v>2256</v>
      </c>
      <c r="B698" s="134" t="s">
        <v>4040</v>
      </c>
      <c r="C698" s="133" t="s">
        <v>720</v>
      </c>
      <c r="D698" s="133" t="s">
        <v>799</v>
      </c>
      <c r="E698" s="133" t="s">
        <v>2233</v>
      </c>
      <c r="F698" s="135">
        <v>4</v>
      </c>
      <c r="G698" s="135" t="s">
        <v>4041</v>
      </c>
      <c r="H698" s="135" t="s">
        <v>4041</v>
      </c>
      <c r="I698" s="86" t="s">
        <v>4042</v>
      </c>
      <c r="J698" s="86" t="s">
        <v>2725</v>
      </c>
      <c r="K698" s="22">
        <v>45139</v>
      </c>
      <c r="L698" s="86"/>
      <c r="M698" s="181" t="s">
        <v>4143</v>
      </c>
    </row>
    <row r="699" spans="1:13" ht="72" hidden="1" x14ac:dyDescent="0.3">
      <c r="A699" s="86" t="s">
        <v>2258</v>
      </c>
      <c r="B699" s="134" t="s">
        <v>4043</v>
      </c>
      <c r="C699" s="133" t="s">
        <v>720</v>
      </c>
      <c r="D699" s="133" t="s">
        <v>799</v>
      </c>
      <c r="E699" s="133" t="s">
        <v>2233</v>
      </c>
      <c r="F699" s="135">
        <v>6</v>
      </c>
      <c r="G699" s="135" t="s">
        <v>2257</v>
      </c>
      <c r="H699" s="135" t="s">
        <v>2257</v>
      </c>
      <c r="I699" s="86" t="s">
        <v>4044</v>
      </c>
      <c r="J699" s="86" t="s">
        <v>2725</v>
      </c>
      <c r="K699" s="22">
        <v>45139</v>
      </c>
      <c r="L699" s="86"/>
      <c r="M699" s="181" t="s">
        <v>4143</v>
      </c>
    </row>
    <row r="700" spans="1:13" ht="43.2" hidden="1" x14ac:dyDescent="0.3">
      <c r="A700" s="86" t="s">
        <v>2259</v>
      </c>
      <c r="B700" s="134" t="s">
        <v>4045</v>
      </c>
      <c r="C700" s="133" t="s">
        <v>720</v>
      </c>
      <c r="D700" s="133" t="s">
        <v>799</v>
      </c>
      <c r="E700" s="133" t="s">
        <v>2233</v>
      </c>
      <c r="F700" s="135">
        <v>8</v>
      </c>
      <c r="G700" s="135" t="s">
        <v>2257</v>
      </c>
      <c r="H700" s="135" t="s">
        <v>4046</v>
      </c>
      <c r="I700" s="86" t="s">
        <v>4044</v>
      </c>
      <c r="J700" s="86" t="s">
        <v>2830</v>
      </c>
      <c r="K700" s="22">
        <v>45139</v>
      </c>
      <c r="L700" s="86"/>
      <c r="M700" s="181"/>
    </row>
    <row r="701" spans="1:13" ht="86.4" hidden="1" x14ac:dyDescent="0.3">
      <c r="A701" s="86" t="s">
        <v>2261</v>
      </c>
      <c r="B701" s="134" t="s">
        <v>4047</v>
      </c>
      <c r="C701" s="133" t="s">
        <v>720</v>
      </c>
      <c r="D701" s="133" t="s">
        <v>799</v>
      </c>
      <c r="E701" s="133" t="s">
        <v>2233</v>
      </c>
      <c r="F701" s="135">
        <v>8</v>
      </c>
      <c r="G701" s="135" t="s">
        <v>2257</v>
      </c>
      <c r="H701" s="135" t="s">
        <v>2260</v>
      </c>
      <c r="I701" s="86" t="s">
        <v>4044</v>
      </c>
      <c r="J701" s="86" t="s">
        <v>2863</v>
      </c>
      <c r="K701" s="22">
        <v>45139</v>
      </c>
      <c r="L701" s="86"/>
      <c r="M701" s="181"/>
    </row>
    <row r="702" spans="1:13" ht="86.4" hidden="1" x14ac:dyDescent="0.3">
      <c r="A702" s="86" t="s">
        <v>2263</v>
      </c>
      <c r="B702" s="134" t="s">
        <v>4048</v>
      </c>
      <c r="C702" s="133" t="s">
        <v>720</v>
      </c>
      <c r="D702" s="133" t="s">
        <v>799</v>
      </c>
      <c r="E702" s="133" t="s">
        <v>2233</v>
      </c>
      <c r="F702" s="135">
        <v>8</v>
      </c>
      <c r="G702" s="135" t="s">
        <v>2257</v>
      </c>
      <c r="H702" s="135" t="s">
        <v>2262</v>
      </c>
      <c r="I702" s="86" t="s">
        <v>4044</v>
      </c>
      <c r="J702" s="86" t="s">
        <v>2971</v>
      </c>
      <c r="K702" s="22">
        <v>45139</v>
      </c>
      <c r="L702" s="86"/>
      <c r="M702" s="181"/>
    </row>
    <row r="703" spans="1:13" ht="43.2" hidden="1" x14ac:dyDescent="0.3">
      <c r="A703" s="86" t="s">
        <v>2264</v>
      </c>
      <c r="B703" s="134" t="s">
        <v>4049</v>
      </c>
      <c r="C703" s="133" t="s">
        <v>720</v>
      </c>
      <c r="D703" s="133" t="s">
        <v>799</v>
      </c>
      <c r="E703" s="133" t="s">
        <v>2233</v>
      </c>
      <c r="F703" s="135">
        <v>8</v>
      </c>
      <c r="G703" s="135" t="s">
        <v>2257</v>
      </c>
      <c r="H703" s="135" t="s">
        <v>4050</v>
      </c>
      <c r="I703" s="86" t="s">
        <v>4044</v>
      </c>
      <c r="J703" s="86" t="s">
        <v>4051</v>
      </c>
      <c r="K703" s="22">
        <v>45139</v>
      </c>
      <c r="L703" s="86"/>
      <c r="M703" s="181"/>
    </row>
    <row r="704" spans="1:13" ht="43.2" hidden="1" x14ac:dyDescent="0.3">
      <c r="A704" s="86" t="s">
        <v>2265</v>
      </c>
      <c r="B704" s="134" t="s">
        <v>4052</v>
      </c>
      <c r="C704" s="133" t="s">
        <v>720</v>
      </c>
      <c r="D704" s="133" t="s">
        <v>799</v>
      </c>
      <c r="E704" s="133" t="s">
        <v>2233</v>
      </c>
      <c r="F704" s="135">
        <v>8</v>
      </c>
      <c r="G704" s="135" t="s">
        <v>2257</v>
      </c>
      <c r="H704" s="135" t="s">
        <v>4053</v>
      </c>
      <c r="I704" s="86" t="s">
        <v>4044</v>
      </c>
      <c r="J704" s="86" t="s">
        <v>2981</v>
      </c>
      <c r="K704" s="22">
        <v>45139</v>
      </c>
      <c r="L704" s="86"/>
      <c r="M704" s="181"/>
    </row>
    <row r="705" spans="1:13" hidden="1" x14ac:dyDescent="0.3">
      <c r="A705" s="86" t="s">
        <v>2266</v>
      </c>
      <c r="B705" s="134" t="s">
        <v>4054</v>
      </c>
      <c r="C705" s="133" t="s">
        <v>720</v>
      </c>
      <c r="D705" s="133" t="s">
        <v>799</v>
      </c>
      <c r="E705" s="133" t="s">
        <v>2233</v>
      </c>
      <c r="F705" s="135">
        <v>6</v>
      </c>
      <c r="G705" s="135" t="s">
        <v>4055</v>
      </c>
      <c r="H705" s="135" t="s">
        <v>4055</v>
      </c>
      <c r="I705" s="86" t="s">
        <v>4056</v>
      </c>
      <c r="J705" s="86" t="s">
        <v>2725</v>
      </c>
      <c r="K705" s="22">
        <v>45139</v>
      </c>
      <c r="L705" s="86"/>
      <c r="M705" s="181" t="s">
        <v>4143</v>
      </c>
    </row>
    <row r="706" spans="1:13" ht="86.4" hidden="1" x14ac:dyDescent="0.3">
      <c r="A706" s="86" t="s">
        <v>2268</v>
      </c>
      <c r="B706" s="134" t="s">
        <v>4057</v>
      </c>
      <c r="C706" s="133" t="s">
        <v>720</v>
      </c>
      <c r="D706" s="133" t="s">
        <v>799</v>
      </c>
      <c r="E706" s="133" t="s">
        <v>2233</v>
      </c>
      <c r="F706" s="135">
        <v>8</v>
      </c>
      <c r="G706" s="135" t="s">
        <v>4055</v>
      </c>
      <c r="H706" s="135" t="s">
        <v>2267</v>
      </c>
      <c r="I706" s="86" t="s">
        <v>4056</v>
      </c>
      <c r="J706" s="86" t="s">
        <v>2824</v>
      </c>
      <c r="K706" s="22">
        <v>45139</v>
      </c>
      <c r="L706" s="86"/>
      <c r="M706" s="181"/>
    </row>
    <row r="707" spans="1:13" ht="28.8" hidden="1" x14ac:dyDescent="0.3">
      <c r="A707" s="86" t="s">
        <v>2269</v>
      </c>
      <c r="B707" s="134" t="s">
        <v>4058</v>
      </c>
      <c r="C707" s="133" t="s">
        <v>720</v>
      </c>
      <c r="D707" s="133" t="s">
        <v>799</v>
      </c>
      <c r="E707" s="133" t="s">
        <v>2233</v>
      </c>
      <c r="F707" s="135">
        <v>8</v>
      </c>
      <c r="G707" s="135" t="s">
        <v>4055</v>
      </c>
      <c r="H707" s="135" t="s">
        <v>4059</v>
      </c>
      <c r="I707" s="86" t="s">
        <v>4056</v>
      </c>
      <c r="J707" s="86" t="s">
        <v>2827</v>
      </c>
      <c r="K707" s="22">
        <v>45139</v>
      </c>
      <c r="L707" s="86"/>
      <c r="M707" s="181"/>
    </row>
    <row r="708" spans="1:13" hidden="1" x14ac:dyDescent="0.3">
      <c r="A708" s="86" t="s">
        <v>2270</v>
      </c>
      <c r="B708" s="134" t="s">
        <v>4060</v>
      </c>
      <c r="C708" s="133" t="s">
        <v>720</v>
      </c>
      <c r="D708" s="133" t="s">
        <v>799</v>
      </c>
      <c r="E708" s="133" t="s">
        <v>2233</v>
      </c>
      <c r="F708" s="135">
        <v>8</v>
      </c>
      <c r="G708" s="135" t="s">
        <v>4055</v>
      </c>
      <c r="H708" s="135" t="s">
        <v>4046</v>
      </c>
      <c r="I708" s="86" t="s">
        <v>4056</v>
      </c>
      <c r="J708" s="86" t="s">
        <v>2830</v>
      </c>
      <c r="K708" s="22">
        <v>45139</v>
      </c>
      <c r="L708" s="86"/>
      <c r="M708" s="181"/>
    </row>
    <row r="709" spans="1:13" ht="100.8" hidden="1" x14ac:dyDescent="0.3">
      <c r="A709" s="86" t="s">
        <v>2272</v>
      </c>
      <c r="B709" s="134" t="s">
        <v>4061</v>
      </c>
      <c r="C709" s="133" t="s">
        <v>720</v>
      </c>
      <c r="D709" s="133" t="s">
        <v>799</v>
      </c>
      <c r="E709" s="133" t="s">
        <v>2233</v>
      </c>
      <c r="F709" s="135">
        <v>8</v>
      </c>
      <c r="G709" s="135" t="s">
        <v>4055</v>
      </c>
      <c r="H709" s="135" t="s">
        <v>2271</v>
      </c>
      <c r="I709" s="86" t="s">
        <v>4056</v>
      </c>
      <c r="J709" s="86" t="s">
        <v>2863</v>
      </c>
      <c r="K709" s="22">
        <v>45139</v>
      </c>
      <c r="L709" s="86"/>
      <c r="M709" s="181"/>
    </row>
    <row r="710" spans="1:13" ht="86.4" hidden="1" x14ac:dyDescent="0.3">
      <c r="A710" s="86" t="s">
        <v>2274</v>
      </c>
      <c r="B710" s="134" t="s">
        <v>4062</v>
      </c>
      <c r="C710" s="133" t="s">
        <v>720</v>
      </c>
      <c r="D710" s="133" t="s">
        <v>799</v>
      </c>
      <c r="E710" s="133" t="s">
        <v>2233</v>
      </c>
      <c r="F710" s="135">
        <v>8</v>
      </c>
      <c r="G710" s="135" t="s">
        <v>4055</v>
      </c>
      <c r="H710" s="135" t="s">
        <v>2273</v>
      </c>
      <c r="I710" s="86" t="s">
        <v>4056</v>
      </c>
      <c r="J710" s="86" t="s">
        <v>3766</v>
      </c>
      <c r="K710" s="22">
        <v>45139</v>
      </c>
      <c r="L710" s="86"/>
      <c r="M710" s="181"/>
    </row>
    <row r="711" spans="1:13" ht="28.8" hidden="1" x14ac:dyDescent="0.3">
      <c r="A711" s="86" t="s">
        <v>2275</v>
      </c>
      <c r="B711" s="134" t="s">
        <v>4063</v>
      </c>
      <c r="C711" s="133" t="s">
        <v>720</v>
      </c>
      <c r="D711" s="133" t="s">
        <v>799</v>
      </c>
      <c r="E711" s="133" t="s">
        <v>2233</v>
      </c>
      <c r="F711" s="135">
        <v>8</v>
      </c>
      <c r="G711" s="135" t="s">
        <v>4055</v>
      </c>
      <c r="H711" s="135" t="s">
        <v>4050</v>
      </c>
      <c r="I711" s="86" t="s">
        <v>4056</v>
      </c>
      <c r="J711" s="86" t="s">
        <v>4051</v>
      </c>
      <c r="K711" s="22">
        <v>45139</v>
      </c>
      <c r="L711" s="86"/>
      <c r="M711" s="181"/>
    </row>
    <row r="712" spans="1:13" hidden="1" x14ac:dyDescent="0.3">
      <c r="A712" s="86" t="s">
        <v>2276</v>
      </c>
      <c r="B712" s="134" t="s">
        <v>4064</v>
      </c>
      <c r="C712" s="133" t="s">
        <v>720</v>
      </c>
      <c r="D712" s="133" t="s">
        <v>799</v>
      </c>
      <c r="E712" s="133" t="s">
        <v>2233</v>
      </c>
      <c r="F712" s="135">
        <v>8</v>
      </c>
      <c r="G712" s="135" t="s">
        <v>4055</v>
      </c>
      <c r="H712" s="135" t="s">
        <v>4053</v>
      </c>
      <c r="I712" s="86" t="s">
        <v>4056</v>
      </c>
      <c r="J712" s="86" t="s">
        <v>2981</v>
      </c>
      <c r="K712" s="22">
        <v>45139</v>
      </c>
      <c r="L712" s="86"/>
      <c r="M712" s="181"/>
    </row>
    <row r="713" spans="1:13" ht="72" hidden="1" x14ac:dyDescent="0.3">
      <c r="A713" s="86" t="s">
        <v>2278</v>
      </c>
      <c r="B713" s="134" t="s">
        <v>4065</v>
      </c>
      <c r="C713" s="133" t="s">
        <v>720</v>
      </c>
      <c r="D713" s="133" t="s">
        <v>799</v>
      </c>
      <c r="E713" s="133" t="s">
        <v>2233</v>
      </c>
      <c r="F713" s="135">
        <v>6</v>
      </c>
      <c r="G713" s="135" t="s">
        <v>2277</v>
      </c>
      <c r="H713" s="135" t="s">
        <v>2277</v>
      </c>
      <c r="I713" s="86" t="s">
        <v>4066</v>
      </c>
      <c r="J713" s="86" t="s">
        <v>2725</v>
      </c>
      <c r="K713" s="22">
        <v>45139</v>
      </c>
      <c r="L713" s="86"/>
      <c r="M713" s="181"/>
    </row>
    <row r="714" spans="1:13" hidden="1" x14ac:dyDescent="0.3">
      <c r="A714" s="86" t="s">
        <v>2279</v>
      </c>
      <c r="B714" s="134" t="s">
        <v>4067</v>
      </c>
      <c r="C714" s="133" t="s">
        <v>720</v>
      </c>
      <c r="D714" s="133" t="s">
        <v>799</v>
      </c>
      <c r="E714" s="133" t="s">
        <v>2233</v>
      </c>
      <c r="F714" s="135">
        <v>6</v>
      </c>
      <c r="G714" s="135" t="s">
        <v>4055</v>
      </c>
      <c r="H714" s="135" t="s">
        <v>4055</v>
      </c>
      <c r="I714" s="86" t="s">
        <v>4068</v>
      </c>
      <c r="J714" s="86" t="s">
        <v>2725</v>
      </c>
      <c r="K714" s="22">
        <v>45139</v>
      </c>
      <c r="L714" s="86"/>
      <c r="M714" s="181"/>
    </row>
    <row r="715" spans="1:13" ht="86.4" hidden="1" x14ac:dyDescent="0.3">
      <c r="A715" s="86" t="s">
        <v>2280</v>
      </c>
      <c r="B715" s="134" t="s">
        <v>4069</v>
      </c>
      <c r="C715" s="133" t="s">
        <v>720</v>
      </c>
      <c r="D715" s="133" t="s">
        <v>799</v>
      </c>
      <c r="E715" s="133" t="s">
        <v>2233</v>
      </c>
      <c r="F715" s="135">
        <v>4</v>
      </c>
      <c r="G715" s="135" t="s">
        <v>4070</v>
      </c>
      <c r="H715" s="135" t="s">
        <v>4070</v>
      </c>
      <c r="I715" s="86" t="s">
        <v>4071</v>
      </c>
      <c r="J715" s="86" t="s">
        <v>2725</v>
      </c>
      <c r="K715" s="22">
        <v>45139</v>
      </c>
      <c r="L715" s="86"/>
      <c r="M715" s="181" t="s">
        <v>4143</v>
      </c>
    </row>
    <row r="716" spans="1:13" ht="115.2" hidden="1" x14ac:dyDescent="0.3">
      <c r="A716" s="86" t="s">
        <v>2282</v>
      </c>
      <c r="B716" s="134" t="s">
        <v>4072</v>
      </c>
      <c r="C716" s="133" t="s">
        <v>720</v>
      </c>
      <c r="D716" s="133" t="s">
        <v>799</v>
      </c>
      <c r="E716" s="133" t="s">
        <v>2233</v>
      </c>
      <c r="F716" s="135">
        <v>6</v>
      </c>
      <c r="G716" s="135" t="s">
        <v>2281</v>
      </c>
      <c r="H716" s="135" t="s">
        <v>2281</v>
      </c>
      <c r="I716" s="86" t="s">
        <v>4073</v>
      </c>
      <c r="J716" s="86" t="s">
        <v>2725</v>
      </c>
      <c r="K716" s="22">
        <v>45139</v>
      </c>
      <c r="L716" s="86"/>
      <c r="M716" s="181" t="s">
        <v>4143</v>
      </c>
    </row>
    <row r="717" spans="1:13" ht="172.8" hidden="1" x14ac:dyDescent="0.3">
      <c r="A717" s="86" t="s">
        <v>2284</v>
      </c>
      <c r="B717" s="134" t="s">
        <v>4074</v>
      </c>
      <c r="C717" s="133" t="s">
        <v>720</v>
      </c>
      <c r="D717" s="133" t="s">
        <v>799</v>
      </c>
      <c r="E717" s="133" t="s">
        <v>2233</v>
      </c>
      <c r="F717" s="135">
        <v>8</v>
      </c>
      <c r="G717" s="135" t="s">
        <v>2281</v>
      </c>
      <c r="H717" s="135" t="s">
        <v>2283</v>
      </c>
      <c r="I717" s="86" t="s">
        <v>4073</v>
      </c>
      <c r="J717" s="86" t="s">
        <v>2824</v>
      </c>
      <c r="K717" s="22">
        <v>45139</v>
      </c>
      <c r="L717" s="86"/>
      <c r="M717" s="181"/>
    </row>
    <row r="718" spans="1:13" ht="72" hidden="1" x14ac:dyDescent="0.3">
      <c r="A718" s="86" t="s">
        <v>2285</v>
      </c>
      <c r="B718" s="134" t="s">
        <v>4075</v>
      </c>
      <c r="C718" s="133" t="s">
        <v>720</v>
      </c>
      <c r="D718" s="133" t="s">
        <v>799</v>
      </c>
      <c r="E718" s="133" t="s">
        <v>2233</v>
      </c>
      <c r="F718" s="135">
        <v>8</v>
      </c>
      <c r="G718" s="135" t="s">
        <v>2281</v>
      </c>
      <c r="H718" s="135" t="s">
        <v>432</v>
      </c>
      <c r="I718" s="86" t="s">
        <v>4073</v>
      </c>
      <c r="J718" s="86" t="s">
        <v>2827</v>
      </c>
      <c r="K718" s="22">
        <v>45139</v>
      </c>
      <c r="L718" s="86"/>
      <c r="M718" s="181"/>
    </row>
    <row r="719" spans="1:13" ht="72" hidden="1" x14ac:dyDescent="0.3">
      <c r="A719" s="86" t="s">
        <v>2286</v>
      </c>
      <c r="B719" s="134" t="s">
        <v>4076</v>
      </c>
      <c r="C719" s="133" t="s">
        <v>720</v>
      </c>
      <c r="D719" s="133" t="s">
        <v>799</v>
      </c>
      <c r="E719" s="133" t="s">
        <v>2233</v>
      </c>
      <c r="F719" s="135">
        <v>8</v>
      </c>
      <c r="G719" s="135" t="s">
        <v>2281</v>
      </c>
      <c r="H719" s="135" t="s">
        <v>4077</v>
      </c>
      <c r="I719" s="86" t="s">
        <v>4073</v>
      </c>
      <c r="J719" s="86" t="s">
        <v>2757</v>
      </c>
      <c r="K719" s="22">
        <v>45139</v>
      </c>
      <c r="L719" s="86"/>
      <c r="M719" s="181"/>
    </row>
    <row r="720" spans="1:13" ht="100.8" hidden="1" x14ac:dyDescent="0.3">
      <c r="A720" s="86" t="s">
        <v>2288</v>
      </c>
      <c r="B720" s="134" t="s">
        <v>4078</v>
      </c>
      <c r="C720" s="133" t="s">
        <v>720</v>
      </c>
      <c r="D720" s="133" t="s">
        <v>799</v>
      </c>
      <c r="E720" s="133" t="s">
        <v>2233</v>
      </c>
      <c r="F720" s="135">
        <v>6</v>
      </c>
      <c r="G720" s="135" t="s">
        <v>2287</v>
      </c>
      <c r="H720" s="135" t="s">
        <v>2287</v>
      </c>
      <c r="I720" s="86" t="s">
        <v>4079</v>
      </c>
      <c r="J720" s="86" t="s">
        <v>2725</v>
      </c>
      <c r="K720" s="22">
        <v>45139</v>
      </c>
      <c r="L720" s="86"/>
      <c r="M720" s="181" t="s">
        <v>4143</v>
      </c>
    </row>
    <row r="721" spans="1:13" ht="72" hidden="1" x14ac:dyDescent="0.3">
      <c r="A721" s="86" t="s">
        <v>2289</v>
      </c>
      <c r="B721" s="134" t="s">
        <v>4080</v>
      </c>
      <c r="C721" s="133" t="s">
        <v>720</v>
      </c>
      <c r="D721" s="133" t="s">
        <v>799</v>
      </c>
      <c r="E721" s="133" t="s">
        <v>2233</v>
      </c>
      <c r="F721" s="135">
        <v>8</v>
      </c>
      <c r="G721" s="135" t="s">
        <v>2287</v>
      </c>
      <c r="H721" s="135" t="s">
        <v>4081</v>
      </c>
      <c r="I721" s="86" t="s">
        <v>4079</v>
      </c>
      <c r="J721" s="86" t="s">
        <v>2755</v>
      </c>
      <c r="K721" s="22">
        <v>45139</v>
      </c>
      <c r="L721" s="86"/>
      <c r="M721" s="181"/>
    </row>
    <row r="722" spans="1:13" ht="72" hidden="1" x14ac:dyDescent="0.3">
      <c r="A722" s="86" t="s">
        <v>2290</v>
      </c>
      <c r="B722" s="134" t="s">
        <v>4082</v>
      </c>
      <c r="C722" s="133" t="s">
        <v>720</v>
      </c>
      <c r="D722" s="133" t="s">
        <v>799</v>
      </c>
      <c r="E722" s="133" t="s">
        <v>2233</v>
      </c>
      <c r="F722" s="135">
        <v>8</v>
      </c>
      <c r="G722" s="135" t="s">
        <v>2287</v>
      </c>
      <c r="H722" s="135" t="s">
        <v>4077</v>
      </c>
      <c r="I722" s="86" t="s">
        <v>4079</v>
      </c>
      <c r="J722" s="86" t="s">
        <v>2757</v>
      </c>
      <c r="K722" s="22">
        <v>45139</v>
      </c>
      <c r="L722" s="86"/>
      <c r="M722" s="181"/>
    </row>
    <row r="723" spans="1:13" hidden="1" x14ac:dyDescent="0.3">
      <c r="A723" s="86" t="s">
        <v>2291</v>
      </c>
      <c r="B723" s="134" t="s">
        <v>4083</v>
      </c>
      <c r="C723" s="133" t="s">
        <v>720</v>
      </c>
      <c r="D723" s="133" t="s">
        <v>799</v>
      </c>
      <c r="E723" s="133" t="s">
        <v>2233</v>
      </c>
      <c r="F723" s="135">
        <v>6</v>
      </c>
      <c r="G723" s="135" t="s">
        <v>4084</v>
      </c>
      <c r="H723" s="135" t="s">
        <v>4084</v>
      </c>
      <c r="I723" s="86" t="s">
        <v>4085</v>
      </c>
      <c r="J723" s="86" t="s">
        <v>2725</v>
      </c>
      <c r="K723" s="22">
        <v>45139</v>
      </c>
      <c r="L723" s="86"/>
      <c r="M723" s="181" t="s">
        <v>4143</v>
      </c>
    </row>
    <row r="724" spans="1:13" ht="28.8" hidden="1" x14ac:dyDescent="0.3">
      <c r="A724" s="86" t="s">
        <v>2292</v>
      </c>
      <c r="B724" s="134" t="s">
        <v>4086</v>
      </c>
      <c r="C724" s="133" t="s">
        <v>720</v>
      </c>
      <c r="D724" s="133" t="s">
        <v>799</v>
      </c>
      <c r="E724" s="133" t="s">
        <v>2233</v>
      </c>
      <c r="F724" s="135">
        <v>8</v>
      </c>
      <c r="G724" s="135" t="s">
        <v>4084</v>
      </c>
      <c r="H724" s="136" t="s">
        <v>4087</v>
      </c>
      <c r="I724" s="86" t="s">
        <v>4085</v>
      </c>
      <c r="J724" s="86" t="s">
        <v>2755</v>
      </c>
      <c r="K724" s="22">
        <v>45139</v>
      </c>
      <c r="L724" s="86"/>
      <c r="M724" s="181"/>
    </row>
    <row r="725" spans="1:13" ht="72" hidden="1" x14ac:dyDescent="0.3">
      <c r="A725" s="86" t="s">
        <v>2294</v>
      </c>
      <c r="B725" s="134" t="s">
        <v>4088</v>
      </c>
      <c r="C725" s="133" t="s">
        <v>720</v>
      </c>
      <c r="D725" s="133" t="s">
        <v>799</v>
      </c>
      <c r="E725" s="133" t="s">
        <v>2233</v>
      </c>
      <c r="F725" s="135">
        <v>8</v>
      </c>
      <c r="G725" s="135" t="s">
        <v>4084</v>
      </c>
      <c r="H725" s="135" t="s">
        <v>2293</v>
      </c>
      <c r="I725" s="86" t="s">
        <v>4085</v>
      </c>
      <c r="J725" s="86" t="s">
        <v>2971</v>
      </c>
      <c r="K725" s="22">
        <v>45139</v>
      </c>
      <c r="L725" s="86"/>
      <c r="M725" s="181"/>
    </row>
    <row r="726" spans="1:13" hidden="1" x14ac:dyDescent="0.3">
      <c r="A726" s="86" t="s">
        <v>2295</v>
      </c>
      <c r="B726" s="134" t="s">
        <v>4089</v>
      </c>
      <c r="C726" s="133" t="s">
        <v>720</v>
      </c>
      <c r="D726" s="133" t="s">
        <v>799</v>
      </c>
      <c r="E726" s="133" t="s">
        <v>2233</v>
      </c>
      <c r="F726" s="135">
        <v>8</v>
      </c>
      <c r="G726" s="135" t="s">
        <v>4084</v>
      </c>
      <c r="H726" s="135" t="s">
        <v>432</v>
      </c>
      <c r="I726" s="86" t="s">
        <v>4085</v>
      </c>
      <c r="J726" s="86" t="s">
        <v>2981</v>
      </c>
      <c r="K726" s="22">
        <v>45139</v>
      </c>
      <c r="L726" s="86"/>
      <c r="M726" s="181"/>
    </row>
    <row r="727" spans="1:13" hidden="1" x14ac:dyDescent="0.3">
      <c r="A727" s="86" t="s">
        <v>2296</v>
      </c>
      <c r="B727" s="134" t="s">
        <v>4090</v>
      </c>
      <c r="C727" s="133" t="s">
        <v>720</v>
      </c>
      <c r="D727" s="133" t="s">
        <v>799</v>
      </c>
      <c r="E727" s="133" t="s">
        <v>2233</v>
      </c>
      <c r="F727" s="135">
        <v>4</v>
      </c>
      <c r="G727" s="135" t="s">
        <v>4091</v>
      </c>
      <c r="H727" s="135" t="s">
        <v>4091</v>
      </c>
      <c r="I727" s="86" t="s">
        <v>4092</v>
      </c>
      <c r="J727" s="86" t="s">
        <v>2725</v>
      </c>
      <c r="K727" s="22">
        <v>45139</v>
      </c>
      <c r="L727" s="86"/>
      <c r="M727" s="181" t="s">
        <v>4143</v>
      </c>
    </row>
    <row r="728" spans="1:13" hidden="1" x14ac:dyDescent="0.3">
      <c r="A728" s="86" t="s">
        <v>2297</v>
      </c>
      <c r="B728" s="134" t="s">
        <v>4093</v>
      </c>
      <c r="C728" s="133" t="s">
        <v>720</v>
      </c>
      <c r="D728" s="133" t="s">
        <v>799</v>
      </c>
      <c r="E728" s="133" t="s">
        <v>2233</v>
      </c>
      <c r="F728" s="135">
        <v>6</v>
      </c>
      <c r="G728" s="135" t="s">
        <v>4017</v>
      </c>
      <c r="H728" s="135" t="s">
        <v>4017</v>
      </c>
      <c r="I728" s="86" t="s">
        <v>4094</v>
      </c>
      <c r="J728" s="86" t="s">
        <v>2725</v>
      </c>
      <c r="K728" s="22">
        <v>45139</v>
      </c>
      <c r="L728" s="86"/>
      <c r="M728" s="181"/>
    </row>
    <row r="729" spans="1:13" ht="28.8" hidden="1" x14ac:dyDescent="0.3">
      <c r="A729" s="86" t="s">
        <v>2299</v>
      </c>
      <c r="B729" s="134" t="s">
        <v>4095</v>
      </c>
      <c r="C729" s="133" t="s">
        <v>720</v>
      </c>
      <c r="D729" s="133" t="s">
        <v>799</v>
      </c>
      <c r="E729" s="133" t="s">
        <v>2233</v>
      </c>
      <c r="F729" s="135">
        <v>6</v>
      </c>
      <c r="G729" s="135" t="s">
        <v>2298</v>
      </c>
      <c r="H729" s="135" t="s">
        <v>4055</v>
      </c>
      <c r="I729" s="86" t="s">
        <v>4096</v>
      </c>
      <c r="J729" s="86" t="s">
        <v>2725</v>
      </c>
      <c r="K729" s="22">
        <v>45139</v>
      </c>
      <c r="L729" s="86"/>
      <c r="M729" s="181" t="s">
        <v>4143</v>
      </c>
    </row>
    <row r="730" spans="1:13" ht="28.8" hidden="1" x14ac:dyDescent="0.3">
      <c r="A730" s="86" t="s">
        <v>2300</v>
      </c>
      <c r="B730" s="134" t="s">
        <v>4097</v>
      </c>
      <c r="C730" s="133" t="s">
        <v>720</v>
      </c>
      <c r="D730" s="133" t="s">
        <v>799</v>
      </c>
      <c r="E730" s="133" t="s">
        <v>2233</v>
      </c>
      <c r="F730" s="135">
        <v>8</v>
      </c>
      <c r="G730" s="135" t="s">
        <v>2298</v>
      </c>
      <c r="H730" s="135" t="s">
        <v>4098</v>
      </c>
      <c r="I730" s="86" t="s">
        <v>4096</v>
      </c>
      <c r="J730" s="86" t="s">
        <v>2813</v>
      </c>
      <c r="K730" s="22">
        <v>45139</v>
      </c>
      <c r="L730" s="86"/>
      <c r="M730" s="181"/>
    </row>
    <row r="731" spans="1:13" ht="28.8" hidden="1" x14ac:dyDescent="0.3">
      <c r="A731" s="86" t="s">
        <v>2302</v>
      </c>
      <c r="B731" s="134" t="s">
        <v>4099</v>
      </c>
      <c r="C731" s="133" t="s">
        <v>720</v>
      </c>
      <c r="D731" s="133" t="s">
        <v>799</v>
      </c>
      <c r="E731" s="133" t="s">
        <v>2233</v>
      </c>
      <c r="F731" s="135">
        <v>8</v>
      </c>
      <c r="G731" s="135" t="s">
        <v>2298</v>
      </c>
      <c r="H731" s="135" t="s">
        <v>2301</v>
      </c>
      <c r="I731" s="86" t="s">
        <v>4096</v>
      </c>
      <c r="J731" s="86" t="s">
        <v>3382</v>
      </c>
      <c r="K731" s="22">
        <v>45139</v>
      </c>
      <c r="L731" s="86"/>
      <c r="M731" s="181"/>
    </row>
    <row r="732" spans="1:13" ht="28.8" hidden="1" x14ac:dyDescent="0.3">
      <c r="A732" s="86" t="s">
        <v>2303</v>
      </c>
      <c r="B732" s="134" t="s">
        <v>4100</v>
      </c>
      <c r="C732" s="133" t="s">
        <v>720</v>
      </c>
      <c r="D732" s="133" t="s">
        <v>799</v>
      </c>
      <c r="E732" s="133" t="s">
        <v>2233</v>
      </c>
      <c r="F732" s="135">
        <v>8</v>
      </c>
      <c r="G732" s="135" t="s">
        <v>2298</v>
      </c>
      <c r="H732" s="135" t="s">
        <v>432</v>
      </c>
      <c r="I732" s="86" t="s">
        <v>4096</v>
      </c>
      <c r="J732" s="86" t="s">
        <v>3384</v>
      </c>
      <c r="K732" s="22">
        <v>45139</v>
      </c>
      <c r="L732" s="86"/>
      <c r="M732" s="181"/>
    </row>
    <row r="733" spans="1:13" ht="43.2" hidden="1" x14ac:dyDescent="0.3">
      <c r="A733" s="86" t="s">
        <v>2304</v>
      </c>
      <c r="B733" s="134" t="s">
        <v>4101</v>
      </c>
      <c r="C733" s="133" t="s">
        <v>720</v>
      </c>
      <c r="D733" s="133" t="s">
        <v>799</v>
      </c>
      <c r="E733" s="133" t="s">
        <v>2233</v>
      </c>
      <c r="F733" s="135">
        <v>4</v>
      </c>
      <c r="G733" s="135" t="s">
        <v>4102</v>
      </c>
      <c r="H733" s="135" t="s">
        <v>4102</v>
      </c>
      <c r="I733" s="86" t="s">
        <v>4103</v>
      </c>
      <c r="J733" s="86" t="s">
        <v>2725</v>
      </c>
      <c r="K733" s="22">
        <v>45139</v>
      </c>
      <c r="L733" s="86"/>
      <c r="M733" s="181"/>
    </row>
    <row r="734" spans="1:13" ht="201.6" hidden="1" x14ac:dyDescent="0.3">
      <c r="A734" s="86" t="s">
        <v>2305</v>
      </c>
      <c r="B734" s="134" t="s">
        <v>4104</v>
      </c>
      <c r="C734" s="133" t="s">
        <v>720</v>
      </c>
      <c r="D734" s="133" t="s">
        <v>799</v>
      </c>
      <c r="E734" s="133" t="s">
        <v>2233</v>
      </c>
      <c r="F734" s="135">
        <v>4</v>
      </c>
      <c r="G734" s="135" t="s">
        <v>4105</v>
      </c>
      <c r="H734" s="135" t="s">
        <v>4105</v>
      </c>
      <c r="I734" s="86" t="s">
        <v>4106</v>
      </c>
      <c r="J734" s="86" t="s">
        <v>2725</v>
      </c>
      <c r="K734" s="22">
        <v>45139</v>
      </c>
      <c r="L734" s="86"/>
      <c r="M734" s="181" t="s">
        <v>4143</v>
      </c>
    </row>
    <row r="735" spans="1:13" ht="43.2" hidden="1" x14ac:dyDescent="0.3">
      <c r="A735" s="86" t="s">
        <v>2306</v>
      </c>
      <c r="B735" s="134" t="s">
        <v>4107</v>
      </c>
      <c r="C735" s="133" t="s">
        <v>720</v>
      </c>
      <c r="D735" s="133" t="s">
        <v>799</v>
      </c>
      <c r="E735" s="133" t="s">
        <v>2233</v>
      </c>
      <c r="F735" s="135">
        <v>6</v>
      </c>
      <c r="G735" s="135" t="s">
        <v>3834</v>
      </c>
      <c r="H735" s="135" t="s">
        <v>3834</v>
      </c>
      <c r="I735" s="86" t="s">
        <v>4108</v>
      </c>
      <c r="J735" s="86" t="s">
        <v>2725</v>
      </c>
      <c r="K735" s="22">
        <v>45139</v>
      </c>
      <c r="L735" s="86"/>
      <c r="M735" s="181"/>
    </row>
    <row r="736" spans="1:13" ht="201.6" hidden="1" x14ac:dyDescent="0.3">
      <c r="A736" s="86" t="s">
        <v>2308</v>
      </c>
      <c r="B736" s="134" t="s">
        <v>4109</v>
      </c>
      <c r="C736" s="133" t="s">
        <v>720</v>
      </c>
      <c r="D736" s="133" t="s">
        <v>799</v>
      </c>
      <c r="E736" s="133" t="s">
        <v>2233</v>
      </c>
      <c r="F736" s="135">
        <v>6</v>
      </c>
      <c r="G736" s="135" t="s">
        <v>2307</v>
      </c>
      <c r="H736" s="135" t="s">
        <v>2307</v>
      </c>
      <c r="I736" s="86" t="s">
        <v>4110</v>
      </c>
      <c r="J736" s="86" t="s">
        <v>2725</v>
      </c>
      <c r="K736" s="22">
        <v>45139</v>
      </c>
      <c r="L736" s="86"/>
      <c r="M736" s="181" t="s">
        <v>4143</v>
      </c>
    </row>
    <row r="737" spans="1:13" ht="129.6" hidden="1" x14ac:dyDescent="0.3">
      <c r="A737" s="86" t="s">
        <v>2309</v>
      </c>
      <c r="B737" s="134" t="s">
        <v>4111</v>
      </c>
      <c r="C737" s="133" t="s">
        <v>720</v>
      </c>
      <c r="D737" s="133" t="s">
        <v>799</v>
      </c>
      <c r="E737" s="133" t="s">
        <v>2233</v>
      </c>
      <c r="F737" s="135">
        <v>8</v>
      </c>
      <c r="G737" s="135" t="s">
        <v>2307</v>
      </c>
      <c r="H737" s="135" t="s">
        <v>4112</v>
      </c>
      <c r="I737" s="86" t="s">
        <v>4110</v>
      </c>
      <c r="J737" s="86" t="s">
        <v>2755</v>
      </c>
      <c r="K737" s="22">
        <v>45139</v>
      </c>
      <c r="L737" s="86"/>
      <c r="M737" s="181"/>
    </row>
    <row r="738" spans="1:13" ht="129.6" hidden="1" x14ac:dyDescent="0.3">
      <c r="A738" s="86" t="s">
        <v>2310</v>
      </c>
      <c r="B738" s="134" t="s">
        <v>4113</v>
      </c>
      <c r="C738" s="133" t="s">
        <v>720</v>
      </c>
      <c r="D738" s="133" t="s">
        <v>799</v>
      </c>
      <c r="E738" s="133" t="s">
        <v>2233</v>
      </c>
      <c r="F738" s="135">
        <v>8</v>
      </c>
      <c r="G738" s="135" t="s">
        <v>2307</v>
      </c>
      <c r="H738" s="135" t="s">
        <v>432</v>
      </c>
      <c r="I738" s="86" t="s">
        <v>4110</v>
      </c>
      <c r="J738" s="86" t="s">
        <v>2757</v>
      </c>
      <c r="K738" s="22">
        <v>45139</v>
      </c>
      <c r="L738" s="86"/>
      <c r="M738" s="181"/>
    </row>
    <row r="739" spans="1:13" ht="129.6" hidden="1" x14ac:dyDescent="0.3">
      <c r="A739" s="86" t="s">
        <v>2311</v>
      </c>
      <c r="B739" s="134" t="s">
        <v>4114</v>
      </c>
      <c r="C739" s="133" t="s">
        <v>720</v>
      </c>
      <c r="D739" s="133" t="s">
        <v>799</v>
      </c>
      <c r="E739" s="133" t="s">
        <v>2233</v>
      </c>
      <c r="F739" s="135">
        <v>4</v>
      </c>
      <c r="G739" s="135" t="s">
        <v>4115</v>
      </c>
      <c r="H739" s="135" t="s">
        <v>4115</v>
      </c>
      <c r="I739" s="86" t="s">
        <v>4116</v>
      </c>
      <c r="J739" s="86" t="s">
        <v>2725</v>
      </c>
      <c r="K739" s="22">
        <v>45139</v>
      </c>
      <c r="L739" s="86"/>
      <c r="M739" s="181"/>
    </row>
    <row r="740" spans="1:13" ht="158.4" hidden="1" x14ac:dyDescent="0.3">
      <c r="A740" s="86" t="s">
        <v>2312</v>
      </c>
      <c r="B740" s="134" t="s">
        <v>4117</v>
      </c>
      <c r="C740" s="133" t="s">
        <v>720</v>
      </c>
      <c r="D740" s="133" t="s">
        <v>799</v>
      </c>
      <c r="E740" s="133" t="s">
        <v>2233</v>
      </c>
      <c r="F740" s="135">
        <v>4</v>
      </c>
      <c r="G740" s="135" t="s">
        <v>4118</v>
      </c>
      <c r="H740" s="135" t="s">
        <v>4118</v>
      </c>
      <c r="I740" s="86" t="s">
        <v>4119</v>
      </c>
      <c r="J740" s="86" t="s">
        <v>2725</v>
      </c>
      <c r="K740" s="22">
        <v>45139</v>
      </c>
      <c r="L740" s="86"/>
      <c r="M740" s="181" t="s">
        <v>4143</v>
      </c>
    </row>
    <row r="741" spans="1:13" hidden="1" x14ac:dyDescent="0.3">
      <c r="A741" s="86" t="s">
        <v>2313</v>
      </c>
      <c r="B741" s="134" t="s">
        <v>4120</v>
      </c>
      <c r="C741" s="133" t="s">
        <v>720</v>
      </c>
      <c r="D741" s="133" t="s">
        <v>799</v>
      </c>
      <c r="E741" s="133" t="s">
        <v>2233</v>
      </c>
      <c r="F741" s="135">
        <v>6</v>
      </c>
      <c r="G741" s="135" t="s">
        <v>4121</v>
      </c>
      <c r="H741" s="135" t="s">
        <v>4121</v>
      </c>
      <c r="I741" s="86" t="s">
        <v>4122</v>
      </c>
      <c r="J741" s="86" t="s">
        <v>2725</v>
      </c>
      <c r="K741" s="22">
        <v>45139</v>
      </c>
      <c r="L741" s="86"/>
      <c r="M741" s="181"/>
    </row>
    <row r="742" spans="1:13" ht="158.4" hidden="1" x14ac:dyDescent="0.3">
      <c r="A742" s="86" t="s">
        <v>2315</v>
      </c>
      <c r="B742" s="134" t="s">
        <v>4123</v>
      </c>
      <c r="C742" s="133" t="s">
        <v>720</v>
      </c>
      <c r="D742" s="133" t="s">
        <v>799</v>
      </c>
      <c r="E742" s="133" t="s">
        <v>2233</v>
      </c>
      <c r="F742" s="135">
        <v>6</v>
      </c>
      <c r="G742" s="135" t="s">
        <v>2314</v>
      </c>
      <c r="H742" s="135" t="s">
        <v>2314</v>
      </c>
      <c r="I742" s="86" t="s">
        <v>4124</v>
      </c>
      <c r="J742" s="86" t="s">
        <v>2725</v>
      </c>
      <c r="K742" s="22">
        <v>45139</v>
      </c>
      <c r="L742" s="86"/>
      <c r="M742" s="181" t="s">
        <v>4143</v>
      </c>
    </row>
    <row r="743" spans="1:13" ht="100.8" hidden="1" x14ac:dyDescent="0.3">
      <c r="A743" s="86" t="s">
        <v>2316</v>
      </c>
      <c r="B743" s="134" t="s">
        <v>4125</v>
      </c>
      <c r="C743" s="133" t="s">
        <v>720</v>
      </c>
      <c r="D743" s="133" t="s">
        <v>799</v>
      </c>
      <c r="E743" s="133" t="s">
        <v>2233</v>
      </c>
      <c r="F743" s="135">
        <v>8</v>
      </c>
      <c r="G743" s="135" t="s">
        <v>2314</v>
      </c>
      <c r="H743" s="135" t="s">
        <v>4126</v>
      </c>
      <c r="I743" s="86" t="s">
        <v>4124</v>
      </c>
      <c r="J743" s="86" t="s">
        <v>2813</v>
      </c>
      <c r="K743" s="22">
        <v>45139</v>
      </c>
      <c r="L743" s="86"/>
      <c r="M743" s="181"/>
    </row>
    <row r="744" spans="1:13" ht="100.8" hidden="1" x14ac:dyDescent="0.3">
      <c r="A744" s="86" t="s">
        <v>2317</v>
      </c>
      <c r="B744" s="134" t="s">
        <v>4127</v>
      </c>
      <c r="C744" s="133" t="s">
        <v>720</v>
      </c>
      <c r="D744" s="133" t="s">
        <v>799</v>
      </c>
      <c r="E744" s="133" t="s">
        <v>2233</v>
      </c>
      <c r="F744" s="135">
        <v>8</v>
      </c>
      <c r="G744" s="135" t="s">
        <v>2314</v>
      </c>
      <c r="H744" s="135" t="s">
        <v>4128</v>
      </c>
      <c r="I744" s="86" t="s">
        <v>4124</v>
      </c>
      <c r="J744" s="86" t="s">
        <v>2830</v>
      </c>
      <c r="K744" s="22">
        <v>45139</v>
      </c>
      <c r="L744" s="86"/>
      <c r="M744" s="181"/>
    </row>
    <row r="745" spans="1:13" ht="100.8" hidden="1" x14ac:dyDescent="0.3">
      <c r="A745" s="86" t="s">
        <v>2318</v>
      </c>
      <c r="B745" s="134" t="s">
        <v>4129</v>
      </c>
      <c r="C745" s="133" t="s">
        <v>720</v>
      </c>
      <c r="D745" s="133" t="s">
        <v>799</v>
      </c>
      <c r="E745" s="133" t="s">
        <v>2233</v>
      </c>
      <c r="F745" s="135">
        <v>8</v>
      </c>
      <c r="G745" s="135" t="s">
        <v>2314</v>
      </c>
      <c r="H745" s="135" t="s">
        <v>432</v>
      </c>
      <c r="I745" s="86" t="s">
        <v>4124</v>
      </c>
      <c r="J745" s="86" t="s">
        <v>1360</v>
      </c>
      <c r="K745" s="22">
        <v>45139</v>
      </c>
      <c r="L745" s="86"/>
      <c r="M745" s="181"/>
    </row>
    <row r="746" spans="1:13" ht="28.8" hidden="1" x14ac:dyDescent="0.3">
      <c r="A746" s="86" t="s">
        <v>2319</v>
      </c>
      <c r="B746" s="134" t="s">
        <v>4130</v>
      </c>
      <c r="C746" s="133" t="s">
        <v>720</v>
      </c>
      <c r="D746" s="133" t="s">
        <v>799</v>
      </c>
      <c r="E746" s="133" t="s">
        <v>2233</v>
      </c>
      <c r="F746" s="135">
        <v>4</v>
      </c>
      <c r="G746" s="135" t="s">
        <v>4131</v>
      </c>
      <c r="H746" s="135" t="s">
        <v>4131</v>
      </c>
      <c r="I746" s="86" t="s">
        <v>4132</v>
      </c>
      <c r="J746" s="86" t="s">
        <v>2725</v>
      </c>
      <c r="K746" s="22">
        <v>45139</v>
      </c>
      <c r="L746" s="86"/>
      <c r="M746" s="181"/>
    </row>
    <row r="747" spans="1:13" ht="57.6" hidden="1" x14ac:dyDescent="0.3">
      <c r="A747" s="86" t="s">
        <v>2320</v>
      </c>
      <c r="B747" s="134" t="s">
        <v>4133</v>
      </c>
      <c r="C747" s="133" t="s">
        <v>720</v>
      </c>
      <c r="D747" s="133" t="s">
        <v>799</v>
      </c>
      <c r="E747" s="133" t="s">
        <v>2233</v>
      </c>
      <c r="F747" s="135">
        <v>4</v>
      </c>
      <c r="G747" s="135" t="s">
        <v>4134</v>
      </c>
      <c r="H747" s="135" t="s">
        <v>4134</v>
      </c>
      <c r="I747" s="86" t="s">
        <v>4135</v>
      </c>
      <c r="J747" s="86" t="s">
        <v>2725</v>
      </c>
      <c r="K747" s="22">
        <v>45139</v>
      </c>
      <c r="L747" s="86"/>
      <c r="M747" s="181" t="s">
        <v>4143</v>
      </c>
    </row>
    <row r="748" spans="1:13" hidden="1" x14ac:dyDescent="0.3">
      <c r="A748" s="86" t="s">
        <v>2321</v>
      </c>
      <c r="B748" s="134" t="s">
        <v>4136</v>
      </c>
      <c r="C748" s="133" t="s">
        <v>720</v>
      </c>
      <c r="D748" s="133" t="s">
        <v>799</v>
      </c>
      <c r="E748" s="133" t="s">
        <v>2233</v>
      </c>
      <c r="F748" s="135">
        <v>6</v>
      </c>
      <c r="G748" s="135" t="s">
        <v>4137</v>
      </c>
      <c r="H748" s="135" t="s">
        <v>4137</v>
      </c>
      <c r="I748" s="86" t="s">
        <v>4138</v>
      </c>
      <c r="J748" s="86" t="s">
        <v>2725</v>
      </c>
      <c r="K748" s="22">
        <v>45139</v>
      </c>
      <c r="L748" s="86"/>
      <c r="M748" s="181"/>
    </row>
    <row r="749" spans="1:13" ht="57.6" hidden="1" x14ac:dyDescent="0.3">
      <c r="A749" s="86" t="s">
        <v>2323</v>
      </c>
      <c r="B749" s="134" t="s">
        <v>4139</v>
      </c>
      <c r="C749" s="133" t="s">
        <v>720</v>
      </c>
      <c r="D749" s="133" t="s">
        <v>799</v>
      </c>
      <c r="E749" s="134" t="s">
        <v>2233</v>
      </c>
      <c r="F749" s="135">
        <v>6</v>
      </c>
      <c r="G749" s="135" t="s">
        <v>2322</v>
      </c>
      <c r="H749" s="135" t="s">
        <v>2322</v>
      </c>
      <c r="I749" s="86" t="s">
        <v>4140</v>
      </c>
      <c r="J749" s="86" t="s">
        <v>2725</v>
      </c>
      <c r="K749" s="22">
        <v>45139</v>
      </c>
      <c r="L749" s="86"/>
      <c r="M749" s="181"/>
    </row>
    <row r="750" spans="1:13" hidden="1" x14ac:dyDescent="0.3">
      <c r="A750" s="86"/>
      <c r="B750" s="137" t="s">
        <v>2324</v>
      </c>
      <c r="C750" s="133" t="s">
        <v>720</v>
      </c>
      <c r="D750" s="133" t="s">
        <v>799</v>
      </c>
      <c r="E750" s="133" t="s">
        <v>2233</v>
      </c>
      <c r="F750" s="135" t="e">
        <v>#N/A</v>
      </c>
      <c r="G750" s="135" t="s">
        <v>2325</v>
      </c>
      <c r="H750" s="135" t="s">
        <v>2326</v>
      </c>
      <c r="I750" s="86" t="s">
        <v>4141</v>
      </c>
      <c r="J750" s="88" t="s">
        <v>4141</v>
      </c>
      <c r="K750" s="22"/>
      <c r="L750" s="86"/>
      <c r="M750" s="181" t="s">
        <v>4143</v>
      </c>
    </row>
    <row r="751" spans="1:13" ht="72" hidden="1" x14ac:dyDescent="0.3">
      <c r="A751" s="86"/>
      <c r="B751" s="134" t="s">
        <v>2327</v>
      </c>
      <c r="C751" s="133" t="s">
        <v>720</v>
      </c>
      <c r="D751" s="133" t="s">
        <v>799</v>
      </c>
      <c r="E751" s="133" t="s">
        <v>2233</v>
      </c>
      <c r="F751" s="135" t="e">
        <v>#N/A</v>
      </c>
      <c r="G751" s="135" t="s">
        <v>2325</v>
      </c>
      <c r="H751" s="135" t="s">
        <v>2328</v>
      </c>
      <c r="I751" s="86" t="s">
        <v>4141</v>
      </c>
      <c r="J751" s="88" t="s">
        <v>4141</v>
      </c>
      <c r="K751" s="22"/>
      <c r="L751" s="86"/>
      <c r="M751" s="181"/>
    </row>
    <row r="752" spans="1:13" ht="28.8" hidden="1" x14ac:dyDescent="0.3">
      <c r="A752" s="86"/>
      <c r="B752" s="134" t="s">
        <v>2329</v>
      </c>
      <c r="C752" s="133" t="s">
        <v>720</v>
      </c>
      <c r="D752" s="133" t="s">
        <v>799</v>
      </c>
      <c r="E752" s="133" t="s">
        <v>2233</v>
      </c>
      <c r="F752" s="135" t="e">
        <v>#N/A</v>
      </c>
      <c r="G752" s="135" t="s">
        <v>2325</v>
      </c>
      <c r="H752" s="135" t="s">
        <v>2330</v>
      </c>
      <c r="I752" s="86" t="s">
        <v>4141</v>
      </c>
      <c r="J752" s="88" t="s">
        <v>4141</v>
      </c>
      <c r="K752" s="22"/>
      <c r="L752" s="86"/>
      <c r="M752" s="181"/>
    </row>
    <row r="753" spans="1:13" hidden="1" x14ac:dyDescent="0.3">
      <c r="A753" s="86"/>
      <c r="B753" s="134" t="s">
        <v>2331</v>
      </c>
      <c r="C753" s="133" t="s">
        <v>720</v>
      </c>
      <c r="D753" s="133" t="s">
        <v>799</v>
      </c>
      <c r="E753" s="133" t="s">
        <v>2233</v>
      </c>
      <c r="F753" s="135" t="e">
        <v>#N/A</v>
      </c>
      <c r="G753" s="135" t="s">
        <v>2325</v>
      </c>
      <c r="H753" s="135" t="s">
        <v>432</v>
      </c>
      <c r="I753" s="86" t="s">
        <v>4141</v>
      </c>
      <c r="J753" s="88" t="s">
        <v>4141</v>
      </c>
      <c r="K753" s="22"/>
      <c r="L753" s="86"/>
      <c r="M753" s="181" t="s">
        <v>4143</v>
      </c>
    </row>
    <row r="754" spans="1:13" hidden="1" x14ac:dyDescent="0.3">
      <c r="A754" s="86"/>
      <c r="B754" s="134" t="s">
        <v>2332</v>
      </c>
      <c r="C754" s="133" t="s">
        <v>720</v>
      </c>
      <c r="D754" s="133" t="s">
        <v>799</v>
      </c>
      <c r="E754" s="133" t="s">
        <v>2233</v>
      </c>
      <c r="F754" s="135" t="e">
        <v>#N/A</v>
      </c>
      <c r="G754" s="135" t="s">
        <v>2325</v>
      </c>
      <c r="H754" s="135" t="s">
        <v>2333</v>
      </c>
      <c r="I754" s="86" t="s">
        <v>4141</v>
      </c>
      <c r="J754" s="88" t="s">
        <v>4141</v>
      </c>
      <c r="K754" s="22"/>
      <c r="L754" s="86"/>
      <c r="M754" s="181"/>
    </row>
    <row r="755" spans="1:13" hidden="1" x14ac:dyDescent="0.3">
      <c r="A755" s="86"/>
      <c r="B755" s="134" t="s">
        <v>2334</v>
      </c>
      <c r="C755" s="133" t="s">
        <v>720</v>
      </c>
      <c r="D755" s="133" t="s">
        <v>799</v>
      </c>
      <c r="E755" s="133" t="s">
        <v>2233</v>
      </c>
      <c r="F755" s="135" t="e">
        <v>#N/A</v>
      </c>
      <c r="G755" s="135" t="s">
        <v>2325</v>
      </c>
      <c r="H755" s="135" t="s">
        <v>2335</v>
      </c>
      <c r="I755" s="86" t="s">
        <v>4141</v>
      </c>
      <c r="J755" s="88" t="s">
        <v>4141</v>
      </c>
      <c r="K755" s="22"/>
      <c r="L755" s="86"/>
      <c r="M755" s="181"/>
    </row>
    <row r="756" spans="1:13" x14ac:dyDescent="0.3">
      <c r="B756" s="131"/>
      <c r="C756" s="131"/>
      <c r="D756" s="131"/>
      <c r="E756" s="131"/>
      <c r="F756" s="131"/>
      <c r="G756" s="132"/>
      <c r="H756" s="131"/>
    </row>
  </sheetData>
  <mergeCells count="1">
    <mergeCell ref="B1:H1"/>
  </mergeCells>
  <pageMargins left="0.7" right="0.7" top="0.75" bottom="0.75" header="0.3" footer="0.3"/>
  <pageSetup paperSize="9"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BE370-D669-45EF-9692-71E03CF9CFEE}">
  <sheetPr codeName="Sheet30">
    <tabColor rgb="FF92D050"/>
  </sheetPr>
  <dimension ref="A1:B4"/>
  <sheetViews>
    <sheetView workbookViewId="0">
      <selection activeCell="H29" sqref="H29"/>
    </sheetView>
  </sheetViews>
  <sheetFormatPr defaultRowHeight="14.4" x14ac:dyDescent="0.3"/>
  <cols>
    <col min="2" max="2" width="12.109375" customWidth="1"/>
  </cols>
  <sheetData>
    <row r="1" spans="1:2" x14ac:dyDescent="0.3">
      <c r="A1" s="220" t="s">
        <v>2473</v>
      </c>
      <c r="B1" s="220"/>
    </row>
    <row r="2" spans="1:2" x14ac:dyDescent="0.3">
      <c r="A2" s="17" t="s">
        <v>383</v>
      </c>
      <c r="B2" s="17" t="s">
        <v>159</v>
      </c>
    </row>
    <row r="3" spans="1:2" x14ac:dyDescent="0.3">
      <c r="A3" s="122" t="s">
        <v>2336</v>
      </c>
      <c r="B3" s="118" t="b">
        <v>0</v>
      </c>
    </row>
    <row r="4" spans="1:2" x14ac:dyDescent="0.3">
      <c r="A4" s="122" t="s">
        <v>2337</v>
      </c>
      <c r="B4" s="118" t="b">
        <v>1</v>
      </c>
    </row>
  </sheetData>
  <sheetProtection algorithmName="SHA-512" hashValue="gWRyrOIknxKc/2eKqFNgff6yZ1DiaKtU22iZ2TwGHb4i020A+PuODHjFAqesTGRzzGZZopRVwmsA2DzcCiGoeA==" saltValue="rfM/zvnWFCwpMGYml1F7cg==" spinCount="100000" sheet="1" objects="1" scenarios="1"/>
  <mergeCells count="1">
    <mergeCell ref="A1:B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0DAE-8FF7-4117-A9DD-C224B550804E}">
  <sheetPr codeName="Sheet32"/>
  <dimension ref="A1:C4"/>
  <sheetViews>
    <sheetView workbookViewId="0">
      <selection activeCell="C10" sqref="C10"/>
    </sheetView>
  </sheetViews>
  <sheetFormatPr defaultRowHeight="14.4" x14ac:dyDescent="0.3"/>
  <cols>
    <col min="2" max="2" width="29.33203125" customWidth="1"/>
    <col min="3" max="3" width="16" customWidth="1"/>
  </cols>
  <sheetData>
    <row r="1" spans="1:3" x14ac:dyDescent="0.3">
      <c r="A1" s="11" t="s">
        <v>2649</v>
      </c>
      <c r="B1" s="11"/>
      <c r="C1" s="11"/>
    </row>
    <row r="2" spans="1:3" x14ac:dyDescent="0.3">
      <c r="A2" s="17" t="s">
        <v>383</v>
      </c>
      <c r="B2" s="17" t="s">
        <v>159</v>
      </c>
      <c r="C2" s="17" t="s">
        <v>384</v>
      </c>
    </row>
    <row r="3" spans="1:3" x14ac:dyDescent="0.3">
      <c r="A3" s="122" t="s">
        <v>393</v>
      </c>
      <c r="B3" s="118" t="s">
        <v>432</v>
      </c>
      <c r="C3" s="124">
        <v>45196</v>
      </c>
    </row>
    <row r="4" spans="1:3" x14ac:dyDescent="0.3">
      <c r="A4" s="122" t="s">
        <v>395</v>
      </c>
      <c r="B4" s="118" t="s">
        <v>2648</v>
      </c>
      <c r="C4" s="124">
        <v>45196</v>
      </c>
    </row>
  </sheetData>
  <sheetProtection algorithmName="SHA-512" hashValue="X8QlaLqEGXlIjAYjI86wMtrlwhV0dhvsgw0zVBt6X65sZMUuOpMe8PRG1dtcAp381lX1zMntoM/yAtmNYRyQuA==" saltValue="az0jLBMCMIznOFdm3+E8hg==" spinCount="100000" sheet="1" objects="1" scenarios="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2DDD1-1906-47AB-A83A-3A6A5960F867}">
  <sheetPr codeName="Sheet33"/>
  <dimension ref="A1:C4"/>
  <sheetViews>
    <sheetView workbookViewId="0">
      <selection activeCell="A3" sqref="A3"/>
    </sheetView>
  </sheetViews>
  <sheetFormatPr defaultRowHeight="14.4" x14ac:dyDescent="0.3"/>
  <cols>
    <col min="2" max="2" width="26.77734375" bestFit="1" customWidth="1"/>
    <col min="3" max="3" width="11.5546875" bestFit="1" customWidth="1"/>
  </cols>
  <sheetData>
    <row r="1" spans="1:3" x14ac:dyDescent="0.3">
      <c r="A1" s="11" t="s">
        <v>2650</v>
      </c>
      <c r="B1" s="11"/>
      <c r="C1" s="11"/>
    </row>
    <row r="2" spans="1:3" x14ac:dyDescent="0.3">
      <c r="A2" s="17" t="s">
        <v>383</v>
      </c>
      <c r="B2" s="17" t="s">
        <v>159</v>
      </c>
      <c r="C2" s="17" t="s">
        <v>384</v>
      </c>
    </row>
    <row r="3" spans="1:3" x14ac:dyDescent="0.3">
      <c r="A3" s="122" t="s">
        <v>393</v>
      </c>
      <c r="B3" s="118" t="s">
        <v>2651</v>
      </c>
      <c r="C3" s="124">
        <v>45196</v>
      </c>
    </row>
    <row r="4" spans="1:3" x14ac:dyDescent="0.3">
      <c r="A4" s="122" t="s">
        <v>395</v>
      </c>
      <c r="B4" s="118" t="s">
        <v>2648</v>
      </c>
      <c r="C4" s="124">
        <v>45196</v>
      </c>
    </row>
  </sheetData>
  <sheetProtection algorithmName="SHA-512" hashValue="bDXRzYayT4W3RfV+hqUG+G9f+d6Y7F/8ShRCcvoMC+5XXR/XonEpTyC1JFzXsnXWc+8VQmASNkAQTvn90h3Bjw==" saltValue="PY7VVF/ZW9jdB3MNSEr48g==" spinCount="100000" sheet="1" objects="1" scenarios="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F9E23-2B14-44DC-81FC-27A337735A9F}">
  <dimension ref="A1:B55"/>
  <sheetViews>
    <sheetView workbookViewId="0">
      <selection activeCell="A2" sqref="A2:A55"/>
    </sheetView>
  </sheetViews>
  <sheetFormatPr defaultRowHeight="14.4" x14ac:dyDescent="0.3"/>
  <cols>
    <col min="2" max="2" width="30.77734375" bestFit="1" customWidth="1"/>
  </cols>
  <sheetData>
    <row r="1" spans="1:2" ht="15" thickBot="1" x14ac:dyDescent="0.35">
      <c r="A1" s="203" t="s">
        <v>383</v>
      </c>
      <c r="B1" s="204" t="s">
        <v>159</v>
      </c>
    </row>
    <row r="2" spans="1:2" ht="15" thickBot="1" x14ac:dyDescent="0.35">
      <c r="A2" s="205" t="s">
        <v>636</v>
      </c>
      <c r="B2" s="122" t="s">
        <v>1131</v>
      </c>
    </row>
    <row r="3" spans="1:2" ht="15" thickBot="1" x14ac:dyDescent="0.35">
      <c r="A3" s="205" t="s">
        <v>441</v>
      </c>
      <c r="B3" s="122" t="s">
        <v>1133</v>
      </c>
    </row>
    <row r="4" spans="1:2" ht="15" thickBot="1" x14ac:dyDescent="0.35">
      <c r="A4" s="205" t="s">
        <v>438</v>
      </c>
      <c r="B4" s="122" t="s">
        <v>1137</v>
      </c>
    </row>
    <row r="5" spans="1:2" ht="15" thickBot="1" x14ac:dyDescent="0.35">
      <c r="A5" s="205" t="s">
        <v>440</v>
      </c>
      <c r="B5" s="122" t="s">
        <v>1138</v>
      </c>
    </row>
    <row r="6" spans="1:2" ht="15" thickBot="1" x14ac:dyDescent="0.35">
      <c r="A6" s="205" t="s">
        <v>444</v>
      </c>
      <c r="B6" s="122" t="s">
        <v>1142</v>
      </c>
    </row>
    <row r="7" spans="1:2" ht="15" thickBot="1" x14ac:dyDescent="0.35">
      <c r="A7" s="205" t="s">
        <v>465</v>
      </c>
      <c r="B7" s="122" t="s">
        <v>1147</v>
      </c>
    </row>
    <row r="8" spans="1:2" ht="15" thickBot="1" x14ac:dyDescent="0.35">
      <c r="A8" s="205" t="s">
        <v>466</v>
      </c>
      <c r="B8" s="122" t="s">
        <v>1149</v>
      </c>
    </row>
    <row r="9" spans="1:2" ht="15" thickBot="1" x14ac:dyDescent="0.35">
      <c r="A9" s="205" t="s">
        <v>453</v>
      </c>
      <c r="B9" s="122" t="s">
        <v>1150</v>
      </c>
    </row>
    <row r="10" spans="1:2" ht="15" thickBot="1" x14ac:dyDescent="0.35">
      <c r="A10" s="205" t="s">
        <v>456</v>
      </c>
      <c r="B10" s="122" t="s">
        <v>1154</v>
      </c>
    </row>
    <row r="11" spans="1:2" ht="15" thickBot="1" x14ac:dyDescent="0.35">
      <c r="A11" s="205" t="s">
        <v>457</v>
      </c>
      <c r="B11" s="122" t="s">
        <v>1155</v>
      </c>
    </row>
    <row r="12" spans="1:2" ht="15" thickBot="1" x14ac:dyDescent="0.35">
      <c r="A12" s="205" t="s">
        <v>447</v>
      </c>
      <c r="B12" s="122" t="s">
        <v>698</v>
      </c>
    </row>
    <row r="13" spans="1:2" ht="15" thickBot="1" x14ac:dyDescent="0.35">
      <c r="A13" s="205" t="s">
        <v>460</v>
      </c>
      <c r="B13" s="122" t="s">
        <v>1158</v>
      </c>
    </row>
    <row r="14" spans="1:2" ht="15" thickBot="1" x14ac:dyDescent="0.35">
      <c r="A14" s="205" t="s">
        <v>459</v>
      </c>
      <c r="B14" s="122" t="s">
        <v>1159</v>
      </c>
    </row>
    <row r="15" spans="1:2" ht="15" thickBot="1" x14ac:dyDescent="0.35">
      <c r="A15" s="205" t="s">
        <v>452</v>
      </c>
      <c r="B15" s="122" t="s">
        <v>1161</v>
      </c>
    </row>
    <row r="16" spans="1:2" ht="15" thickBot="1" x14ac:dyDescent="0.35">
      <c r="A16" s="205" t="s">
        <v>472</v>
      </c>
      <c r="B16" s="122" t="s">
        <v>1164</v>
      </c>
    </row>
    <row r="17" spans="1:2" ht="15" thickBot="1" x14ac:dyDescent="0.35">
      <c r="A17" s="205" t="s">
        <v>480</v>
      </c>
      <c r="B17" s="122" t="s">
        <v>1165</v>
      </c>
    </row>
    <row r="18" spans="1:2" ht="15" thickBot="1" x14ac:dyDescent="0.35">
      <c r="A18" s="205" t="s">
        <v>484</v>
      </c>
      <c r="B18" s="122" t="s">
        <v>1166</v>
      </c>
    </row>
    <row r="19" spans="1:2" ht="15" thickBot="1" x14ac:dyDescent="0.35">
      <c r="A19" s="205" t="s">
        <v>482</v>
      </c>
      <c r="B19" s="122" t="s">
        <v>1167</v>
      </c>
    </row>
    <row r="20" spans="1:2" ht="15" thickBot="1" x14ac:dyDescent="0.35">
      <c r="A20" s="205" t="s">
        <v>468</v>
      </c>
      <c r="B20" s="122" t="s">
        <v>1169</v>
      </c>
    </row>
    <row r="21" spans="1:2" ht="15" thickBot="1" x14ac:dyDescent="0.35">
      <c r="A21" s="205" t="s">
        <v>492</v>
      </c>
      <c r="B21" s="122" t="s">
        <v>1174</v>
      </c>
    </row>
    <row r="22" spans="1:2" ht="15" thickBot="1" x14ac:dyDescent="0.35">
      <c r="A22" s="205" t="s">
        <v>494</v>
      </c>
      <c r="B22" s="122" t="s">
        <v>1177</v>
      </c>
    </row>
    <row r="23" spans="1:2" ht="15" thickBot="1" x14ac:dyDescent="0.35">
      <c r="A23" s="205" t="s">
        <v>500</v>
      </c>
      <c r="B23" s="122" t="s">
        <v>1183</v>
      </c>
    </row>
    <row r="24" spans="1:2" ht="15" thickBot="1" x14ac:dyDescent="0.35">
      <c r="A24" s="205" t="s">
        <v>504</v>
      </c>
      <c r="B24" s="122" t="s">
        <v>1185</v>
      </c>
    </row>
    <row r="25" spans="1:2" ht="15" thickBot="1" x14ac:dyDescent="0.35">
      <c r="A25" s="205" t="s">
        <v>507</v>
      </c>
      <c r="B25" s="122" t="s">
        <v>1189</v>
      </c>
    </row>
    <row r="26" spans="1:2" ht="15" thickBot="1" x14ac:dyDescent="0.35">
      <c r="A26" s="205" t="s">
        <v>513</v>
      </c>
      <c r="B26" s="122" t="s">
        <v>1191</v>
      </c>
    </row>
    <row r="27" spans="1:2" ht="15" thickBot="1" x14ac:dyDescent="0.35">
      <c r="A27" s="205" t="s">
        <v>508</v>
      </c>
      <c r="B27" s="122" t="s">
        <v>1197</v>
      </c>
    </row>
    <row r="28" spans="1:2" ht="15" thickBot="1" x14ac:dyDescent="0.35">
      <c r="A28" s="205" t="s">
        <v>499</v>
      </c>
      <c r="B28" s="122" t="s">
        <v>1199</v>
      </c>
    </row>
    <row r="29" spans="1:2" ht="15" thickBot="1" x14ac:dyDescent="0.35">
      <c r="A29" s="205" t="s">
        <v>519</v>
      </c>
      <c r="B29" s="122" t="s">
        <v>1204</v>
      </c>
    </row>
    <row r="30" spans="1:2" ht="15" thickBot="1" x14ac:dyDescent="0.35">
      <c r="A30" s="205" t="s">
        <v>529</v>
      </c>
      <c r="B30" s="122" t="s">
        <v>1216</v>
      </c>
    </row>
    <row r="31" spans="1:2" ht="15" thickBot="1" x14ac:dyDescent="0.35">
      <c r="A31" s="205" t="s">
        <v>479</v>
      </c>
      <c r="B31" s="122" t="s">
        <v>1223</v>
      </c>
    </row>
    <row r="32" spans="1:2" ht="15" thickBot="1" x14ac:dyDescent="0.35">
      <c r="A32" s="205" t="s">
        <v>537</v>
      </c>
      <c r="B32" s="122" t="s">
        <v>1226</v>
      </c>
    </row>
    <row r="33" spans="1:2" ht="15" thickBot="1" x14ac:dyDescent="0.35">
      <c r="A33" s="205" t="s">
        <v>545</v>
      </c>
      <c r="B33" s="122" t="s">
        <v>1236</v>
      </c>
    </row>
    <row r="34" spans="1:2" ht="15" thickBot="1" x14ac:dyDescent="0.35">
      <c r="A34" s="205" t="s">
        <v>551</v>
      </c>
      <c r="B34" s="122" t="s">
        <v>1243</v>
      </c>
    </row>
    <row r="35" spans="1:2" ht="15" thickBot="1" x14ac:dyDescent="0.35">
      <c r="A35" s="205" t="s">
        <v>553</v>
      </c>
      <c r="B35" s="122" t="s">
        <v>1248</v>
      </c>
    </row>
    <row r="36" spans="1:2" ht="15" thickBot="1" x14ac:dyDescent="0.35">
      <c r="A36" s="205" t="s">
        <v>588</v>
      </c>
      <c r="B36" s="122" t="s">
        <v>1279</v>
      </c>
    </row>
    <row r="37" spans="1:2" ht="15" thickBot="1" x14ac:dyDescent="0.35">
      <c r="A37" s="205" t="s">
        <v>590</v>
      </c>
      <c r="B37" s="122" t="s">
        <v>1292</v>
      </c>
    </row>
    <row r="38" spans="1:2" ht="15" thickBot="1" x14ac:dyDescent="0.35">
      <c r="A38" s="205" t="s">
        <v>603</v>
      </c>
      <c r="B38" s="122" t="s">
        <v>1294</v>
      </c>
    </row>
    <row r="39" spans="1:2" ht="15" thickBot="1" x14ac:dyDescent="0.35">
      <c r="A39" s="205" t="s">
        <v>599</v>
      </c>
      <c r="B39" s="122" t="s">
        <v>1295</v>
      </c>
    </row>
    <row r="40" spans="1:2" ht="15" thickBot="1" x14ac:dyDescent="0.35">
      <c r="A40" s="205" t="s">
        <v>600</v>
      </c>
      <c r="B40" s="122" t="s">
        <v>1300</v>
      </c>
    </row>
    <row r="41" spans="1:2" ht="15" thickBot="1" x14ac:dyDescent="0.35">
      <c r="A41" s="205" t="s">
        <v>604</v>
      </c>
      <c r="B41" s="122" t="s">
        <v>1303</v>
      </c>
    </row>
    <row r="42" spans="1:2" ht="15" thickBot="1" x14ac:dyDescent="0.35">
      <c r="A42" s="205" t="s">
        <v>617</v>
      </c>
      <c r="B42" s="122" t="s">
        <v>1304</v>
      </c>
    </row>
    <row r="43" spans="1:2" ht="15" thickBot="1" x14ac:dyDescent="0.35">
      <c r="A43" s="205" t="s">
        <v>607</v>
      </c>
      <c r="B43" s="122" t="s">
        <v>1305</v>
      </c>
    </row>
    <row r="44" spans="1:2" ht="15" thickBot="1" x14ac:dyDescent="0.35">
      <c r="A44" s="205" t="s">
        <v>595</v>
      </c>
      <c r="B44" s="122" t="s">
        <v>1306</v>
      </c>
    </row>
    <row r="45" spans="1:2" ht="15" thickBot="1" x14ac:dyDescent="0.35">
      <c r="A45" s="205" t="s">
        <v>602</v>
      </c>
      <c r="B45" s="122" t="s">
        <v>1308</v>
      </c>
    </row>
    <row r="46" spans="1:2" ht="15" thickBot="1" x14ac:dyDescent="0.35">
      <c r="A46" s="205" t="s">
        <v>620</v>
      </c>
      <c r="B46" s="122" t="s">
        <v>1309</v>
      </c>
    </row>
    <row r="47" spans="1:2" ht="15" thickBot="1" x14ac:dyDescent="0.35">
      <c r="A47" s="205" t="s">
        <v>474</v>
      </c>
      <c r="B47" s="122" t="s">
        <v>1311</v>
      </c>
    </row>
    <row r="48" spans="1:2" ht="15" thickBot="1" x14ac:dyDescent="0.35">
      <c r="A48" s="205" t="s">
        <v>626</v>
      </c>
      <c r="B48" s="122" t="s">
        <v>1313</v>
      </c>
    </row>
    <row r="49" spans="1:2" ht="15" thickBot="1" x14ac:dyDescent="0.35">
      <c r="A49" s="205" t="s">
        <v>627</v>
      </c>
      <c r="B49" s="122" t="s">
        <v>1316</v>
      </c>
    </row>
    <row r="50" spans="1:2" ht="15" thickBot="1" x14ac:dyDescent="0.35">
      <c r="A50" s="205" t="s">
        <v>628</v>
      </c>
      <c r="B50" s="122" t="s">
        <v>1320</v>
      </c>
    </row>
    <row r="51" spans="1:2" ht="15" thickBot="1" x14ac:dyDescent="0.35">
      <c r="A51" s="205" t="s">
        <v>634</v>
      </c>
      <c r="B51" s="122" t="s">
        <v>1323</v>
      </c>
    </row>
    <row r="52" spans="1:2" ht="15" thickBot="1" x14ac:dyDescent="0.35">
      <c r="A52" s="205" t="s">
        <v>638</v>
      </c>
      <c r="B52" s="122" t="s">
        <v>1327</v>
      </c>
    </row>
    <row r="53" spans="1:2" ht="15" thickBot="1" x14ac:dyDescent="0.35">
      <c r="A53" s="205" t="s">
        <v>642</v>
      </c>
      <c r="B53" s="122" t="s">
        <v>1337</v>
      </c>
    </row>
    <row r="54" spans="1:2" ht="15" thickBot="1" x14ac:dyDescent="0.35">
      <c r="A54" s="205" t="s">
        <v>648</v>
      </c>
      <c r="B54" s="122" t="s">
        <v>1343</v>
      </c>
    </row>
    <row r="55" spans="1:2" ht="15" thickBot="1" x14ac:dyDescent="0.35">
      <c r="A55" s="205" t="s">
        <v>650</v>
      </c>
      <c r="B55" s="122" t="s">
        <v>1346</v>
      </c>
    </row>
  </sheetData>
  <sheetProtection algorithmName="SHA-512" hashValue="DGCXZQ+PfsHXwQEeyTS9Egeb6uMU2XkwLEtTgx+9u5kRO1buPzgZc/lCPfdmXH1GjlF57vwtSofhGckkNk7/MA==" saltValue="NZbW72eMTgsqahVN7xvUFQ==" spinCount="100000" sheet="1" objects="1" scenarios="1"/>
  <pageMargins left="0.7" right="0.7" top="0.75" bottom="0.75" header="0.3" footer="0.3"/>
  <pageSetup orientation="portrait" horizontalDpi="200" verticalDpi="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F10B0-28F0-4664-90F1-F43C795FEEEE}">
  <dimension ref="A1:B9"/>
  <sheetViews>
    <sheetView workbookViewId="0">
      <selection activeCell="B12" sqref="B12"/>
    </sheetView>
  </sheetViews>
  <sheetFormatPr defaultRowHeight="14.4" x14ac:dyDescent="0.3"/>
  <cols>
    <col min="1" max="1" width="14.109375" customWidth="1"/>
    <col min="2" max="2" width="67" bestFit="1" customWidth="1"/>
  </cols>
  <sheetData>
    <row r="1" spans="1:2" x14ac:dyDescent="0.3">
      <c r="A1" t="s">
        <v>4700</v>
      </c>
      <c r="B1" t="s">
        <v>165</v>
      </c>
    </row>
    <row r="2" spans="1:2" x14ac:dyDescent="0.3">
      <c r="A2" t="s">
        <v>4701</v>
      </c>
      <c r="B2" t="s">
        <v>4702</v>
      </c>
    </row>
    <row r="3" spans="1:2" x14ac:dyDescent="0.3">
      <c r="A3" t="s">
        <v>4703</v>
      </c>
      <c r="B3" t="s">
        <v>4704</v>
      </c>
    </row>
    <row r="4" spans="1:2" x14ac:dyDescent="0.3">
      <c r="A4" t="s">
        <v>4705</v>
      </c>
      <c r="B4" t="s">
        <v>4706</v>
      </c>
    </row>
    <row r="5" spans="1:2" x14ac:dyDescent="0.3">
      <c r="A5" t="s">
        <v>4707</v>
      </c>
      <c r="B5" t="s">
        <v>4708</v>
      </c>
    </row>
    <row r="6" spans="1:2" x14ac:dyDescent="0.3">
      <c r="A6" t="s">
        <v>4709</v>
      </c>
      <c r="B6" t="s">
        <v>4710</v>
      </c>
    </row>
    <row r="7" spans="1:2" x14ac:dyDescent="0.3">
      <c r="A7" t="s">
        <v>4711</v>
      </c>
      <c r="B7" t="s">
        <v>4712</v>
      </c>
    </row>
    <row r="8" spans="1:2" x14ac:dyDescent="0.3">
      <c r="A8" t="s">
        <v>4713</v>
      </c>
      <c r="B8" t="s">
        <v>4714</v>
      </c>
    </row>
    <row r="9" spans="1:2" x14ac:dyDescent="0.3">
      <c r="A9" t="s">
        <v>4715</v>
      </c>
      <c r="B9" t="s">
        <v>4714</v>
      </c>
    </row>
  </sheetData>
  <sheetProtection algorithmName="SHA-512" hashValue="LQOQyMd58oaJG500IF6zDp1wZeDINphsg7LpcGalwtwmMO1gio6xR0R4BY/X6a1murPFUbu/gugBX8wpDeELWQ==" saltValue="x5aJs1jHcsTd5scceF6Ncg=="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B6EB7-3B72-416E-AEA7-6322EC98F32F}">
  <sheetPr codeName="Sheet3"/>
  <dimension ref="A1:B278"/>
  <sheetViews>
    <sheetView tabSelected="1" workbookViewId="0">
      <pane xSplit="1" ySplit="1" topLeftCell="B2" activePane="bottomRight" state="frozen"/>
      <selection pane="topRight" activeCell="B1" sqref="B1"/>
      <selection pane="bottomLeft" activeCell="A2" sqref="A2"/>
      <selection pane="bottomRight" activeCell="A23" sqref="A23"/>
    </sheetView>
  </sheetViews>
  <sheetFormatPr defaultRowHeight="14.4" x14ac:dyDescent="0.3"/>
  <cols>
    <col min="1" max="1" width="91.6640625" customWidth="1"/>
    <col min="2" max="2" width="99.21875" customWidth="1"/>
  </cols>
  <sheetData>
    <row r="1" spans="1:2" ht="15" thickBot="1" x14ac:dyDescent="0.35">
      <c r="A1" s="93" t="s">
        <v>8</v>
      </c>
      <c r="B1" s="94" t="s">
        <v>2340</v>
      </c>
    </row>
    <row r="2" spans="1:2" ht="15" thickBot="1" x14ac:dyDescent="0.35">
      <c r="A2" s="95" t="s">
        <v>13</v>
      </c>
      <c r="B2" s="96" t="s">
        <v>2341</v>
      </c>
    </row>
    <row r="3" spans="1:2" ht="15" thickBot="1" x14ac:dyDescent="0.35">
      <c r="A3" s="95" t="s">
        <v>15</v>
      </c>
      <c r="B3" s="96" t="s">
        <v>330</v>
      </c>
    </row>
    <row r="4" spans="1:2" ht="15" thickBot="1" x14ac:dyDescent="0.35">
      <c r="A4" s="95" t="s">
        <v>18</v>
      </c>
      <c r="B4" s="96" t="s">
        <v>4603</v>
      </c>
    </row>
    <row r="5" spans="1:2" ht="15" thickBot="1" x14ac:dyDescent="0.35">
      <c r="A5" s="95" t="s">
        <v>21</v>
      </c>
      <c r="B5" s="96" t="s">
        <v>2342</v>
      </c>
    </row>
    <row r="6" spans="1:2" ht="28.2" thickBot="1" x14ac:dyDescent="0.35">
      <c r="A6" s="95" t="s">
        <v>22</v>
      </c>
      <c r="B6" s="96" t="s">
        <v>331</v>
      </c>
    </row>
    <row r="7" spans="1:2" ht="15" thickBot="1" x14ac:dyDescent="0.35">
      <c r="A7" s="95" t="s">
        <v>25</v>
      </c>
      <c r="B7" s="96" t="s">
        <v>332</v>
      </c>
    </row>
    <row r="8" spans="1:2" ht="15" thickBot="1" x14ac:dyDescent="0.35">
      <c r="A8" s="95" t="s">
        <v>27</v>
      </c>
      <c r="B8" s="96" t="s">
        <v>2343</v>
      </c>
    </row>
    <row r="9" spans="1:2" ht="15" thickBot="1" x14ac:dyDescent="0.35">
      <c r="A9" s="95" t="s">
        <v>29</v>
      </c>
      <c r="B9" s="96" t="s">
        <v>333</v>
      </c>
    </row>
    <row r="10" spans="1:2" ht="15" thickBot="1" x14ac:dyDescent="0.35">
      <c r="A10" s="97" t="s">
        <v>31</v>
      </c>
      <c r="B10" s="96" t="s">
        <v>2344</v>
      </c>
    </row>
    <row r="11" spans="1:2" ht="15" thickBot="1" x14ac:dyDescent="0.35">
      <c r="A11" s="98" t="s">
        <v>32</v>
      </c>
      <c r="B11" s="96" t="s">
        <v>2345</v>
      </c>
    </row>
    <row r="12" spans="1:2" ht="15" thickBot="1" x14ac:dyDescent="0.35">
      <c r="A12" s="98" t="s">
        <v>35</v>
      </c>
      <c r="B12" s="96" t="s">
        <v>2346</v>
      </c>
    </row>
    <row r="13" spans="1:2" ht="15" thickBot="1" x14ac:dyDescent="0.35">
      <c r="A13" s="98" t="s">
        <v>37</v>
      </c>
      <c r="B13" s="96" t="s">
        <v>4431</v>
      </c>
    </row>
    <row r="14" spans="1:2" ht="15" thickBot="1" x14ac:dyDescent="0.35">
      <c r="A14" s="99" t="s">
        <v>40</v>
      </c>
      <c r="B14" s="96" t="s">
        <v>2347</v>
      </c>
    </row>
    <row r="15" spans="1:2" ht="15" thickBot="1" x14ac:dyDescent="0.35">
      <c r="A15" s="100" t="s">
        <v>41</v>
      </c>
      <c r="B15" s="96" t="s">
        <v>2348</v>
      </c>
    </row>
    <row r="16" spans="1:2" ht="15" thickBot="1" x14ac:dyDescent="0.35">
      <c r="A16" s="100" t="s">
        <v>44</v>
      </c>
      <c r="B16" s="96" t="s">
        <v>2349</v>
      </c>
    </row>
    <row r="17" spans="1:2" ht="15" thickBot="1" x14ac:dyDescent="0.35">
      <c r="A17" s="100" t="s">
        <v>3</v>
      </c>
      <c r="B17" s="96" t="s">
        <v>2350</v>
      </c>
    </row>
    <row r="18" spans="1:2" ht="15" thickBot="1" x14ac:dyDescent="0.35">
      <c r="A18" s="100" t="s">
        <v>47</v>
      </c>
      <c r="B18" s="96" t="s">
        <v>2351</v>
      </c>
    </row>
    <row r="19" spans="1:2" ht="15" thickBot="1" x14ac:dyDescent="0.35">
      <c r="A19" s="100" t="s">
        <v>49</v>
      </c>
      <c r="B19" s="96" t="s">
        <v>2351</v>
      </c>
    </row>
    <row r="20" spans="1:2" ht="15" thickBot="1" x14ac:dyDescent="0.35">
      <c r="A20" s="100" t="s">
        <v>50</v>
      </c>
      <c r="B20" s="96" t="s">
        <v>2352</v>
      </c>
    </row>
    <row r="21" spans="1:2" ht="15" thickBot="1" x14ac:dyDescent="0.35">
      <c r="A21" s="100" t="s">
        <v>51</v>
      </c>
      <c r="B21" s="96" t="s">
        <v>2353</v>
      </c>
    </row>
    <row r="22" spans="1:2" ht="15" thickBot="1" x14ac:dyDescent="0.35">
      <c r="A22" s="100" t="s">
        <v>52</v>
      </c>
      <c r="B22" s="96" t="s">
        <v>361</v>
      </c>
    </row>
    <row r="23" spans="1:2" ht="15" thickBot="1" x14ac:dyDescent="0.35">
      <c r="A23" s="99" t="s">
        <v>4432</v>
      </c>
      <c r="B23" s="96" t="s">
        <v>4433</v>
      </c>
    </row>
    <row r="24" spans="1:2" ht="15" thickBot="1" x14ac:dyDescent="0.35">
      <c r="A24" s="98" t="s">
        <v>32</v>
      </c>
      <c r="B24" s="96" t="s">
        <v>4434</v>
      </c>
    </row>
    <row r="25" spans="1:2" ht="15" thickBot="1" x14ac:dyDescent="0.35">
      <c r="A25" s="98" t="s">
        <v>35</v>
      </c>
      <c r="B25" s="96" t="s">
        <v>4435</v>
      </c>
    </row>
    <row r="26" spans="1:2" ht="15" thickBot="1" x14ac:dyDescent="0.35">
      <c r="A26" s="97" t="s">
        <v>40</v>
      </c>
      <c r="B26" s="96" t="s">
        <v>4436</v>
      </c>
    </row>
    <row r="27" spans="1:2" ht="15" thickBot="1" x14ac:dyDescent="0.35">
      <c r="A27" s="100" t="s">
        <v>41</v>
      </c>
      <c r="B27" s="96" t="s">
        <v>4437</v>
      </c>
    </row>
    <row r="28" spans="1:2" ht="15" thickBot="1" x14ac:dyDescent="0.35">
      <c r="A28" s="100" t="s">
        <v>44</v>
      </c>
      <c r="B28" s="96" t="s">
        <v>4438</v>
      </c>
    </row>
    <row r="29" spans="1:2" ht="15" thickBot="1" x14ac:dyDescent="0.35">
      <c r="A29" s="100" t="s">
        <v>3</v>
      </c>
      <c r="B29" s="96" t="s">
        <v>4439</v>
      </c>
    </row>
    <row r="30" spans="1:2" ht="15" thickBot="1" x14ac:dyDescent="0.35">
      <c r="A30" s="100" t="s">
        <v>47</v>
      </c>
      <c r="B30" s="96" t="s">
        <v>4440</v>
      </c>
    </row>
    <row r="31" spans="1:2" ht="15" thickBot="1" x14ac:dyDescent="0.35">
      <c r="A31" s="100" t="s">
        <v>49</v>
      </c>
      <c r="B31" s="96" t="s">
        <v>4440</v>
      </c>
    </row>
    <row r="32" spans="1:2" ht="15" thickBot="1" x14ac:dyDescent="0.35">
      <c r="A32" s="100" t="s">
        <v>50</v>
      </c>
      <c r="B32" s="96" t="s">
        <v>4441</v>
      </c>
    </row>
    <row r="33" spans="1:2" ht="15" thickBot="1" x14ac:dyDescent="0.35">
      <c r="A33" s="100" t="s">
        <v>51</v>
      </c>
      <c r="B33" s="96" t="s">
        <v>4442</v>
      </c>
    </row>
    <row r="34" spans="1:2" ht="15" thickBot="1" x14ac:dyDescent="0.35">
      <c r="A34" s="100" t="s">
        <v>52</v>
      </c>
      <c r="B34" s="96" t="s">
        <v>361</v>
      </c>
    </row>
    <row r="35" spans="1:2" ht="28.2" thickBot="1" x14ac:dyDescent="0.35">
      <c r="A35" s="97" t="s">
        <v>54</v>
      </c>
      <c r="B35" s="96" t="s">
        <v>2354</v>
      </c>
    </row>
    <row r="36" spans="1:2" ht="15" thickBot="1" x14ac:dyDescent="0.35">
      <c r="A36" s="98" t="s">
        <v>32</v>
      </c>
      <c r="B36" s="96" t="s">
        <v>2355</v>
      </c>
    </row>
    <row r="37" spans="1:2" ht="15" thickBot="1" x14ac:dyDescent="0.35">
      <c r="A37" s="98" t="s">
        <v>35</v>
      </c>
      <c r="B37" s="96" t="s">
        <v>2356</v>
      </c>
    </row>
    <row r="38" spans="1:2" ht="15" thickBot="1" x14ac:dyDescent="0.35">
      <c r="A38" s="97" t="s">
        <v>40</v>
      </c>
      <c r="B38" s="96" t="s">
        <v>2357</v>
      </c>
    </row>
    <row r="39" spans="1:2" ht="15" thickBot="1" x14ac:dyDescent="0.35">
      <c r="A39" s="100" t="s">
        <v>57</v>
      </c>
      <c r="B39" s="96" t="s">
        <v>334</v>
      </c>
    </row>
    <row r="40" spans="1:2" ht="15" thickBot="1" x14ac:dyDescent="0.35">
      <c r="A40" s="100" t="s">
        <v>44</v>
      </c>
      <c r="B40" s="96" t="s">
        <v>2358</v>
      </c>
    </row>
    <row r="41" spans="1:2" ht="15" thickBot="1" x14ac:dyDescent="0.35">
      <c r="A41" s="100" t="s">
        <v>3</v>
      </c>
      <c r="B41" s="96" t="s">
        <v>2359</v>
      </c>
    </row>
    <row r="42" spans="1:2" ht="15" thickBot="1" x14ac:dyDescent="0.35">
      <c r="A42" s="100" t="s">
        <v>47</v>
      </c>
      <c r="B42" s="96" t="s">
        <v>2360</v>
      </c>
    </row>
    <row r="43" spans="1:2" ht="15" thickBot="1" x14ac:dyDescent="0.35">
      <c r="A43" s="100" t="s">
        <v>49</v>
      </c>
      <c r="B43" s="96" t="s">
        <v>2360</v>
      </c>
    </row>
    <row r="44" spans="1:2" ht="15" thickBot="1" x14ac:dyDescent="0.35">
      <c r="A44" s="100" t="s">
        <v>50</v>
      </c>
      <c r="B44" s="96" t="s">
        <v>2361</v>
      </c>
    </row>
    <row r="45" spans="1:2" ht="15" thickBot="1" x14ac:dyDescent="0.35">
      <c r="A45" s="100" t="s">
        <v>51</v>
      </c>
      <c r="B45" s="96" t="s">
        <v>2362</v>
      </c>
    </row>
    <row r="46" spans="1:2" ht="15" thickBot="1" x14ac:dyDescent="0.35">
      <c r="A46" s="100" t="s">
        <v>52</v>
      </c>
      <c r="B46" s="96" t="s">
        <v>361</v>
      </c>
    </row>
    <row r="47" spans="1:2" ht="15" thickBot="1" x14ac:dyDescent="0.35">
      <c r="A47" s="97" t="s">
        <v>58</v>
      </c>
      <c r="B47" s="96" t="s">
        <v>2363</v>
      </c>
    </row>
    <row r="48" spans="1:2" ht="15" thickBot="1" x14ac:dyDescent="0.35">
      <c r="A48" s="98" t="s">
        <v>59</v>
      </c>
      <c r="B48" s="96" t="s">
        <v>335</v>
      </c>
    </row>
    <row r="49" spans="1:2" ht="55.8" thickBot="1" x14ac:dyDescent="0.35">
      <c r="A49" s="99" t="s">
        <v>61</v>
      </c>
      <c r="B49" s="96" t="s">
        <v>2364</v>
      </c>
    </row>
    <row r="50" spans="1:2" ht="15" thickBot="1" x14ac:dyDescent="0.35">
      <c r="A50" s="99" t="s">
        <v>62</v>
      </c>
      <c r="B50" s="96" t="s">
        <v>380</v>
      </c>
    </row>
    <row r="51" spans="1:2" ht="15" thickBot="1" x14ac:dyDescent="0.35">
      <c r="A51" s="100" t="s">
        <v>63</v>
      </c>
      <c r="B51" s="96" t="s">
        <v>381</v>
      </c>
    </row>
    <row r="52" spans="1:2" ht="28.2" thickBot="1" x14ac:dyDescent="0.35">
      <c r="A52" s="100" t="s">
        <v>66</v>
      </c>
      <c r="B52" s="96" t="s">
        <v>336</v>
      </c>
    </row>
    <row r="53" spans="1:2" ht="15" thickBot="1" x14ac:dyDescent="0.35">
      <c r="A53" s="100" t="s">
        <v>67</v>
      </c>
      <c r="B53" s="96" t="s">
        <v>2365</v>
      </c>
    </row>
    <row r="54" spans="1:2" ht="15" thickBot="1" x14ac:dyDescent="0.35">
      <c r="A54" s="100" t="s">
        <v>69</v>
      </c>
      <c r="B54" s="96" t="s">
        <v>337</v>
      </c>
    </row>
    <row r="55" spans="1:2" ht="15" thickBot="1" x14ac:dyDescent="0.35">
      <c r="A55" s="100" t="s">
        <v>70</v>
      </c>
      <c r="B55" s="96" t="s">
        <v>382</v>
      </c>
    </row>
    <row r="56" spans="1:2" ht="15" thickBot="1" x14ac:dyDescent="0.35">
      <c r="A56" s="100" t="s">
        <v>71</v>
      </c>
      <c r="B56" s="96" t="s">
        <v>2366</v>
      </c>
    </row>
    <row r="57" spans="1:2" ht="28.2" thickBot="1" x14ac:dyDescent="0.35">
      <c r="A57" s="97" t="s">
        <v>72</v>
      </c>
      <c r="B57" s="96" t="s">
        <v>2367</v>
      </c>
    </row>
    <row r="58" spans="1:2" ht="15" thickBot="1" x14ac:dyDescent="0.35">
      <c r="A58" s="100" t="s">
        <v>74</v>
      </c>
      <c r="B58" s="96" t="s">
        <v>2368</v>
      </c>
    </row>
    <row r="59" spans="1:2" ht="15" thickBot="1" x14ac:dyDescent="0.35">
      <c r="A59" s="101" t="s">
        <v>75</v>
      </c>
      <c r="B59" s="96" t="s">
        <v>2369</v>
      </c>
    </row>
    <row r="60" spans="1:2" ht="15" thickBot="1" x14ac:dyDescent="0.35">
      <c r="A60" s="98" t="s">
        <v>76</v>
      </c>
      <c r="B60" s="96" t="s">
        <v>2370</v>
      </c>
    </row>
    <row r="61" spans="1:2" ht="28.2" thickBot="1" x14ac:dyDescent="0.35">
      <c r="A61" s="101" t="s">
        <v>79</v>
      </c>
      <c r="B61" s="96" t="s">
        <v>2371</v>
      </c>
    </row>
    <row r="62" spans="1:2" ht="28.2" thickBot="1" x14ac:dyDescent="0.35">
      <c r="A62" s="98" t="s">
        <v>80</v>
      </c>
      <c r="B62" s="96" t="s">
        <v>338</v>
      </c>
    </row>
    <row r="63" spans="1:2" ht="28.2" thickBot="1" x14ac:dyDescent="0.35">
      <c r="A63" s="97" t="s">
        <v>4443</v>
      </c>
      <c r="B63" s="96" t="s">
        <v>4444</v>
      </c>
    </row>
    <row r="64" spans="1:2" ht="15" thickBot="1" x14ac:dyDescent="0.35">
      <c r="A64" s="100" t="s">
        <v>32</v>
      </c>
      <c r="B64" s="96" t="s">
        <v>4434</v>
      </c>
    </row>
    <row r="65" spans="1:2" ht="15" thickBot="1" x14ac:dyDescent="0.35">
      <c r="A65" s="100" t="s">
        <v>35</v>
      </c>
      <c r="B65" s="96" t="s">
        <v>4435</v>
      </c>
    </row>
    <row r="66" spans="1:2" ht="15" thickBot="1" x14ac:dyDescent="0.35">
      <c r="A66" s="97" t="s">
        <v>83</v>
      </c>
      <c r="B66" s="96" t="s">
        <v>4436</v>
      </c>
    </row>
    <row r="67" spans="1:2" ht="15" thickBot="1" x14ac:dyDescent="0.35">
      <c r="A67" s="102" t="s">
        <v>41</v>
      </c>
      <c r="B67" s="96" t="s">
        <v>4437</v>
      </c>
    </row>
    <row r="68" spans="1:2" ht="15" thickBot="1" x14ac:dyDescent="0.35">
      <c r="A68" s="102" t="s">
        <v>44</v>
      </c>
      <c r="B68" s="96" t="s">
        <v>4438</v>
      </c>
    </row>
    <row r="69" spans="1:2" ht="15" thickBot="1" x14ac:dyDescent="0.35">
      <c r="A69" s="102" t="s">
        <v>3</v>
      </c>
      <c r="B69" s="96" t="s">
        <v>4439</v>
      </c>
    </row>
    <row r="70" spans="1:2" ht="15" thickBot="1" x14ac:dyDescent="0.35">
      <c r="A70" s="102" t="s">
        <v>47</v>
      </c>
      <c r="B70" s="96" t="s">
        <v>4440</v>
      </c>
    </row>
    <row r="71" spans="1:2" ht="15" thickBot="1" x14ac:dyDescent="0.35">
      <c r="A71" s="102" t="s">
        <v>49</v>
      </c>
      <c r="B71" s="96" t="s">
        <v>4440</v>
      </c>
    </row>
    <row r="72" spans="1:2" ht="15" thickBot="1" x14ac:dyDescent="0.35">
      <c r="A72" s="102" t="s">
        <v>50</v>
      </c>
      <c r="B72" s="96" t="s">
        <v>4441</v>
      </c>
    </row>
    <row r="73" spans="1:2" ht="15" thickBot="1" x14ac:dyDescent="0.35">
      <c r="A73" s="102" t="s">
        <v>51</v>
      </c>
      <c r="B73" s="96" t="s">
        <v>4442</v>
      </c>
    </row>
    <row r="74" spans="1:2" ht="15" thickBot="1" x14ac:dyDescent="0.35">
      <c r="A74" s="102" t="s">
        <v>52</v>
      </c>
      <c r="B74" s="96" t="s">
        <v>361</v>
      </c>
    </row>
    <row r="75" spans="1:2" ht="15" thickBot="1" x14ac:dyDescent="0.35">
      <c r="A75" s="97" t="s">
        <v>84</v>
      </c>
      <c r="B75" s="96" t="s">
        <v>2372</v>
      </c>
    </row>
    <row r="76" spans="1:2" ht="15" thickBot="1" x14ac:dyDescent="0.35">
      <c r="A76" s="100" t="s">
        <v>32</v>
      </c>
      <c r="B76" s="96" t="s">
        <v>2355</v>
      </c>
    </row>
    <row r="77" spans="1:2" ht="15" thickBot="1" x14ac:dyDescent="0.35">
      <c r="A77" s="100" t="s">
        <v>35</v>
      </c>
      <c r="B77" s="96" t="s">
        <v>2356</v>
      </c>
    </row>
    <row r="78" spans="1:2" ht="15" thickBot="1" x14ac:dyDescent="0.35">
      <c r="A78" s="97" t="s">
        <v>83</v>
      </c>
      <c r="B78" s="96" t="s">
        <v>2357</v>
      </c>
    </row>
    <row r="79" spans="1:2" ht="15" thickBot="1" x14ac:dyDescent="0.35">
      <c r="A79" s="100" t="s">
        <v>57</v>
      </c>
      <c r="B79" s="96" t="s">
        <v>2373</v>
      </c>
    </row>
    <row r="80" spans="1:2" ht="15" thickBot="1" x14ac:dyDescent="0.35">
      <c r="A80" s="102" t="s">
        <v>44</v>
      </c>
      <c r="B80" s="96" t="s">
        <v>2358</v>
      </c>
    </row>
    <row r="81" spans="1:2" ht="15" thickBot="1" x14ac:dyDescent="0.35">
      <c r="A81" s="102" t="s">
        <v>3</v>
      </c>
      <c r="B81" s="96" t="s">
        <v>2359</v>
      </c>
    </row>
    <row r="82" spans="1:2" ht="15" thickBot="1" x14ac:dyDescent="0.35">
      <c r="A82" s="102" t="s">
        <v>47</v>
      </c>
      <c r="B82" s="96" t="s">
        <v>2360</v>
      </c>
    </row>
    <row r="83" spans="1:2" ht="15" thickBot="1" x14ac:dyDescent="0.35">
      <c r="A83" s="102" t="s">
        <v>49</v>
      </c>
      <c r="B83" s="96" t="s">
        <v>2360</v>
      </c>
    </row>
    <row r="84" spans="1:2" ht="15" thickBot="1" x14ac:dyDescent="0.35">
      <c r="A84" s="102" t="s">
        <v>50</v>
      </c>
      <c r="B84" s="96" t="s">
        <v>2361</v>
      </c>
    </row>
    <row r="85" spans="1:2" ht="15" thickBot="1" x14ac:dyDescent="0.35">
      <c r="A85" s="102" t="s">
        <v>51</v>
      </c>
      <c r="B85" s="96" t="s">
        <v>2362</v>
      </c>
    </row>
    <row r="86" spans="1:2" ht="15" thickBot="1" x14ac:dyDescent="0.35">
      <c r="A86" s="102" t="s">
        <v>52</v>
      </c>
      <c r="B86" s="96" t="s">
        <v>361</v>
      </c>
    </row>
    <row r="87" spans="1:2" ht="15" thickBot="1" x14ac:dyDescent="0.35">
      <c r="A87" s="101" t="s">
        <v>87</v>
      </c>
      <c r="B87" s="96" t="s">
        <v>2374</v>
      </c>
    </row>
    <row r="88" spans="1:2" ht="15" thickBot="1" x14ac:dyDescent="0.35">
      <c r="A88" s="100" t="s">
        <v>89</v>
      </c>
      <c r="B88" s="96" t="s">
        <v>2375</v>
      </c>
    </row>
    <row r="89" spans="1:2" ht="15" thickBot="1" x14ac:dyDescent="0.35">
      <c r="A89" s="100" t="s">
        <v>92</v>
      </c>
      <c r="B89" s="96" t="s">
        <v>2376</v>
      </c>
    </row>
    <row r="90" spans="1:2" ht="15" thickBot="1" x14ac:dyDescent="0.35">
      <c r="A90" s="103" t="s">
        <v>95</v>
      </c>
      <c r="B90" s="96" t="s">
        <v>2377</v>
      </c>
    </row>
    <row r="91" spans="1:2" ht="15" thickBot="1" x14ac:dyDescent="0.35">
      <c r="A91" s="102" t="s">
        <v>96</v>
      </c>
      <c r="B91" s="96" t="s">
        <v>339</v>
      </c>
    </row>
    <row r="92" spans="1:2" ht="15" thickBot="1" x14ac:dyDescent="0.35">
      <c r="A92" s="101" t="s">
        <v>97</v>
      </c>
      <c r="B92" s="96" t="s">
        <v>2378</v>
      </c>
    </row>
    <row r="93" spans="1:2" ht="15" thickBot="1" x14ac:dyDescent="0.35">
      <c r="A93" s="100" t="s">
        <v>98</v>
      </c>
      <c r="B93" s="96" t="s">
        <v>2379</v>
      </c>
    </row>
    <row r="94" spans="1:2" ht="28.2" thickBot="1" x14ac:dyDescent="0.35">
      <c r="A94" s="101" t="s">
        <v>101</v>
      </c>
      <c r="B94" s="96" t="s">
        <v>2380</v>
      </c>
    </row>
    <row r="95" spans="1:2" ht="15" thickBot="1" x14ac:dyDescent="0.35">
      <c r="A95" s="100" t="s">
        <v>102</v>
      </c>
      <c r="B95" s="104"/>
    </row>
    <row r="96" spans="1:2" ht="15" thickBot="1" x14ac:dyDescent="0.35">
      <c r="A96" s="103" t="s">
        <v>104</v>
      </c>
      <c r="B96" s="96" t="s">
        <v>2381</v>
      </c>
    </row>
    <row r="97" spans="1:2" ht="15" thickBot="1" x14ac:dyDescent="0.35">
      <c r="A97" s="105" t="s">
        <v>105</v>
      </c>
      <c r="B97" s="96" t="s">
        <v>340</v>
      </c>
    </row>
    <row r="98" spans="1:2" ht="15" thickBot="1" x14ac:dyDescent="0.35">
      <c r="A98" s="105" t="s">
        <v>106</v>
      </c>
      <c r="B98" s="96" t="s">
        <v>341</v>
      </c>
    </row>
    <row r="99" spans="1:2" ht="28.2" thickBot="1" x14ac:dyDescent="0.35">
      <c r="A99" s="106" t="s">
        <v>110</v>
      </c>
      <c r="B99" s="96" t="s">
        <v>2382</v>
      </c>
    </row>
    <row r="100" spans="1:2" ht="15" thickBot="1" x14ac:dyDescent="0.35">
      <c r="A100" s="107" t="s">
        <v>112</v>
      </c>
      <c r="B100" s="96" t="s">
        <v>342</v>
      </c>
    </row>
    <row r="101" spans="1:2" ht="15" thickBot="1" x14ac:dyDescent="0.35">
      <c r="A101" s="107" t="s">
        <v>113</v>
      </c>
      <c r="B101" s="96" t="s">
        <v>343</v>
      </c>
    </row>
    <row r="102" spans="1:2" ht="15" thickBot="1" x14ac:dyDescent="0.35">
      <c r="A102" s="107" t="s">
        <v>114</v>
      </c>
      <c r="B102" s="96" t="s">
        <v>344</v>
      </c>
    </row>
    <row r="103" spans="1:2" ht="15" thickBot="1" x14ac:dyDescent="0.35">
      <c r="A103" s="107" t="s">
        <v>115</v>
      </c>
      <c r="B103" s="96" t="s">
        <v>2383</v>
      </c>
    </row>
    <row r="104" spans="1:2" ht="15" thickBot="1" x14ac:dyDescent="0.35">
      <c r="A104" s="107" t="s">
        <v>117</v>
      </c>
      <c r="B104" s="96" t="s">
        <v>345</v>
      </c>
    </row>
    <row r="105" spans="1:2" ht="28.2" thickBot="1" x14ac:dyDescent="0.35">
      <c r="A105" s="107" t="s">
        <v>118</v>
      </c>
      <c r="B105" s="96" t="s">
        <v>346</v>
      </c>
    </row>
    <row r="106" spans="1:2" ht="15" thickBot="1" x14ac:dyDescent="0.35">
      <c r="A106" s="103" t="s">
        <v>120</v>
      </c>
      <c r="B106" s="96" t="s">
        <v>2384</v>
      </c>
    </row>
    <row r="107" spans="1:2" ht="28.2" thickBot="1" x14ac:dyDescent="0.35">
      <c r="A107" s="105" t="s">
        <v>121</v>
      </c>
      <c r="B107" s="96" t="s">
        <v>347</v>
      </c>
    </row>
    <row r="108" spans="1:2" ht="28.2" thickBot="1" x14ac:dyDescent="0.35">
      <c r="A108" s="103" t="s">
        <v>2385</v>
      </c>
      <c r="B108" s="96" t="s">
        <v>348</v>
      </c>
    </row>
    <row r="109" spans="1:2" ht="15" thickBot="1" x14ac:dyDescent="0.35">
      <c r="A109" s="105" t="s">
        <v>125</v>
      </c>
      <c r="B109" s="96" t="s">
        <v>349</v>
      </c>
    </row>
    <row r="110" spans="1:2" ht="15" thickBot="1" x14ac:dyDescent="0.35">
      <c r="A110" s="105" t="s">
        <v>127</v>
      </c>
      <c r="B110" s="96" t="s">
        <v>4547</v>
      </c>
    </row>
    <row r="111" spans="1:2" ht="15" thickBot="1" x14ac:dyDescent="0.35">
      <c r="A111" s="105" t="s">
        <v>131</v>
      </c>
      <c r="B111" s="96" t="s">
        <v>351</v>
      </c>
    </row>
    <row r="112" spans="1:2" ht="15" thickBot="1" x14ac:dyDescent="0.35">
      <c r="A112" s="105" t="s">
        <v>133</v>
      </c>
      <c r="B112" s="96" t="s">
        <v>350</v>
      </c>
    </row>
    <row r="113" spans="1:2" ht="15" thickBot="1" x14ac:dyDescent="0.35">
      <c r="A113" s="103" t="s">
        <v>134</v>
      </c>
      <c r="B113" s="96" t="s">
        <v>2386</v>
      </c>
    </row>
    <row r="114" spans="1:2" ht="15" thickBot="1" x14ac:dyDescent="0.35">
      <c r="A114" s="105" t="s">
        <v>76</v>
      </c>
      <c r="B114" s="96" t="s">
        <v>2387</v>
      </c>
    </row>
    <row r="115" spans="1:2" ht="15" thickBot="1" x14ac:dyDescent="0.35">
      <c r="A115" s="101" t="s">
        <v>135</v>
      </c>
      <c r="B115" s="96" t="s">
        <v>2388</v>
      </c>
    </row>
    <row r="116" spans="1:2" ht="15" thickBot="1" x14ac:dyDescent="0.35">
      <c r="A116" s="100" t="s">
        <v>127</v>
      </c>
      <c r="B116" s="96" t="s">
        <v>4547</v>
      </c>
    </row>
    <row r="117" spans="1:2" ht="15" thickBot="1" x14ac:dyDescent="0.35">
      <c r="A117" s="100" t="s">
        <v>131</v>
      </c>
      <c r="B117" s="96" t="s">
        <v>351</v>
      </c>
    </row>
    <row r="118" spans="1:2" ht="15" thickBot="1" x14ac:dyDescent="0.35">
      <c r="A118" s="100" t="s">
        <v>133</v>
      </c>
      <c r="B118" s="96" t="s">
        <v>350</v>
      </c>
    </row>
    <row r="119" spans="1:2" ht="15" thickBot="1" x14ac:dyDescent="0.35">
      <c r="A119" s="101" t="s">
        <v>138</v>
      </c>
      <c r="B119" s="96" t="s">
        <v>2386</v>
      </c>
    </row>
    <row r="120" spans="1:2" ht="42" thickBot="1" x14ac:dyDescent="0.35">
      <c r="A120" s="100" t="s">
        <v>139</v>
      </c>
      <c r="B120" s="96" t="s">
        <v>2487</v>
      </c>
    </row>
    <row r="121" spans="1:2" x14ac:dyDescent="0.3">
      <c r="A121" s="218" t="s">
        <v>140</v>
      </c>
      <c r="B121" s="108" t="s">
        <v>2389</v>
      </c>
    </row>
    <row r="122" spans="1:2" ht="15" thickBot="1" x14ac:dyDescent="0.35">
      <c r="A122" s="219"/>
      <c r="B122" s="96" t="s">
        <v>2390</v>
      </c>
    </row>
    <row r="123" spans="1:2" x14ac:dyDescent="0.3">
      <c r="A123" s="218" t="s">
        <v>142</v>
      </c>
      <c r="B123" s="108" t="s">
        <v>2391</v>
      </c>
    </row>
    <row r="124" spans="1:2" ht="15" thickBot="1" x14ac:dyDescent="0.35">
      <c r="A124" s="219"/>
      <c r="B124" s="96" t="s">
        <v>2392</v>
      </c>
    </row>
    <row r="125" spans="1:2" x14ac:dyDescent="0.3">
      <c r="A125" s="218" t="s">
        <v>144</v>
      </c>
      <c r="B125" s="108" t="s">
        <v>2393</v>
      </c>
    </row>
    <row r="126" spans="1:2" ht="15" thickBot="1" x14ac:dyDescent="0.35">
      <c r="A126" s="219"/>
      <c r="B126" s="96" t="s">
        <v>2394</v>
      </c>
    </row>
    <row r="127" spans="1:2" ht="15" thickBot="1" x14ac:dyDescent="0.35">
      <c r="A127" s="100" t="s">
        <v>146</v>
      </c>
      <c r="B127" s="96" t="s">
        <v>2395</v>
      </c>
    </row>
    <row r="128" spans="1:2" ht="15" thickBot="1" x14ac:dyDescent="0.35">
      <c r="A128" s="101" t="s">
        <v>148</v>
      </c>
      <c r="B128" s="96" t="s">
        <v>2396</v>
      </c>
    </row>
    <row r="129" spans="1:2" ht="15" thickBot="1" x14ac:dyDescent="0.35">
      <c r="A129" s="100" t="s">
        <v>102</v>
      </c>
      <c r="B129" s="96" t="s">
        <v>2397</v>
      </c>
    </row>
    <row r="130" spans="1:2" ht="15" thickBot="1" x14ac:dyDescent="0.35">
      <c r="A130" s="100" t="s">
        <v>150</v>
      </c>
      <c r="B130" s="96" t="s">
        <v>2398</v>
      </c>
    </row>
    <row r="131" spans="1:2" ht="15" thickBot="1" x14ac:dyDescent="0.35">
      <c r="A131" s="100" t="s">
        <v>153</v>
      </c>
      <c r="B131" s="96" t="s">
        <v>352</v>
      </c>
    </row>
    <row r="132" spans="1:2" ht="15" thickBot="1" x14ac:dyDescent="0.35">
      <c r="A132" s="100" t="s">
        <v>59</v>
      </c>
      <c r="B132" s="96" t="s">
        <v>353</v>
      </c>
    </row>
    <row r="133" spans="1:2" ht="28.2" thickBot="1" x14ac:dyDescent="0.35">
      <c r="A133" s="100" t="s">
        <v>154</v>
      </c>
      <c r="B133" s="96" t="s">
        <v>2399</v>
      </c>
    </row>
    <row r="134" spans="1:2" ht="15" thickBot="1" x14ac:dyDescent="0.35">
      <c r="A134" s="100" t="s">
        <v>155</v>
      </c>
      <c r="B134" s="96" t="s">
        <v>354</v>
      </c>
    </row>
    <row r="135" spans="1:2" ht="15" thickBot="1" x14ac:dyDescent="0.35">
      <c r="A135" s="100" t="s">
        <v>156</v>
      </c>
      <c r="B135" s="96" t="s">
        <v>355</v>
      </c>
    </row>
    <row r="136" spans="1:2" ht="15" thickBot="1" x14ac:dyDescent="0.35">
      <c r="A136" s="100" t="s">
        <v>158</v>
      </c>
      <c r="B136" s="96" t="s">
        <v>356</v>
      </c>
    </row>
    <row r="137" spans="1:2" ht="15" thickBot="1" x14ac:dyDescent="0.35">
      <c r="A137" s="100" t="s">
        <v>159</v>
      </c>
      <c r="B137" s="96" t="s">
        <v>357</v>
      </c>
    </row>
    <row r="138" spans="1:2" ht="15" thickBot="1" x14ac:dyDescent="0.35">
      <c r="A138" s="103" t="s">
        <v>161</v>
      </c>
      <c r="B138" s="96" t="s">
        <v>2400</v>
      </c>
    </row>
    <row r="139" spans="1:2" ht="15" thickBot="1" x14ac:dyDescent="0.35">
      <c r="A139" s="105" t="s">
        <v>162</v>
      </c>
      <c r="B139" s="96" t="s">
        <v>2401</v>
      </c>
    </row>
    <row r="140" spans="1:2" ht="15" thickBot="1" x14ac:dyDescent="0.35">
      <c r="A140" s="105" t="s">
        <v>163</v>
      </c>
      <c r="B140" s="96" t="s">
        <v>358</v>
      </c>
    </row>
    <row r="141" spans="1:2" ht="15" thickBot="1" x14ac:dyDescent="0.35">
      <c r="A141" s="105" t="s">
        <v>165</v>
      </c>
      <c r="B141" s="96" t="s">
        <v>2402</v>
      </c>
    </row>
    <row r="142" spans="1:2" ht="15" thickBot="1" x14ac:dyDescent="0.35">
      <c r="A142" s="105" t="s">
        <v>166</v>
      </c>
      <c r="B142" s="96" t="s">
        <v>359</v>
      </c>
    </row>
    <row r="143" spans="1:2" ht="15" thickBot="1" x14ac:dyDescent="0.35">
      <c r="A143" s="101" t="s">
        <v>168</v>
      </c>
      <c r="B143" s="96" t="s">
        <v>2369</v>
      </c>
    </row>
    <row r="144" spans="1:2" ht="15" thickBot="1" x14ac:dyDescent="0.35">
      <c r="A144" s="100" t="s">
        <v>76</v>
      </c>
      <c r="B144" s="96" t="s">
        <v>2387</v>
      </c>
    </row>
    <row r="145" spans="1:2" ht="28.2" thickBot="1" x14ac:dyDescent="0.35">
      <c r="A145" s="101" t="s">
        <v>170</v>
      </c>
      <c r="B145" s="96" t="s">
        <v>2403</v>
      </c>
    </row>
    <row r="146" spans="1:2" ht="15" thickBot="1" x14ac:dyDescent="0.35">
      <c r="A146" s="100" t="s">
        <v>171</v>
      </c>
      <c r="B146" s="96" t="s">
        <v>360</v>
      </c>
    </row>
    <row r="147" spans="1:2" ht="15" thickBot="1" x14ac:dyDescent="0.35">
      <c r="A147" s="100" t="s">
        <v>173</v>
      </c>
      <c r="B147" s="104"/>
    </row>
    <row r="148" spans="1:2" ht="15" thickBot="1" x14ac:dyDescent="0.35">
      <c r="A148" s="95" t="s">
        <v>175</v>
      </c>
      <c r="B148" s="96" t="s">
        <v>2404</v>
      </c>
    </row>
    <row r="149" spans="1:2" ht="15" thickBot="1" x14ac:dyDescent="0.35">
      <c r="A149" s="102" t="s">
        <v>176</v>
      </c>
      <c r="B149" s="96" t="s">
        <v>2405</v>
      </c>
    </row>
    <row r="150" spans="1:2" ht="15" thickBot="1" x14ac:dyDescent="0.35">
      <c r="A150" s="102" t="s">
        <v>177</v>
      </c>
      <c r="B150" s="96" t="s">
        <v>2406</v>
      </c>
    </row>
    <row r="151" spans="1:2" ht="15" thickBot="1" x14ac:dyDescent="0.35">
      <c r="A151" s="101" t="s">
        <v>184</v>
      </c>
      <c r="B151" s="96" t="s">
        <v>2407</v>
      </c>
    </row>
    <row r="152" spans="1:2" ht="15" thickBot="1" x14ac:dyDescent="0.35">
      <c r="A152" s="105" t="s">
        <v>98</v>
      </c>
      <c r="B152" s="96" t="s">
        <v>2408</v>
      </c>
    </row>
    <row r="153" spans="1:2" ht="15" thickBot="1" x14ac:dyDescent="0.35">
      <c r="A153" s="105" t="s">
        <v>44</v>
      </c>
      <c r="B153" s="96" t="s">
        <v>2409</v>
      </c>
    </row>
    <row r="154" spans="1:2" ht="15" thickBot="1" x14ac:dyDescent="0.35">
      <c r="A154" s="105" t="s">
        <v>3</v>
      </c>
      <c r="B154" s="96" t="s">
        <v>2410</v>
      </c>
    </row>
    <row r="155" spans="1:2" ht="15" thickBot="1" x14ac:dyDescent="0.35">
      <c r="A155" s="105" t="s">
        <v>47</v>
      </c>
      <c r="B155" s="96" t="s">
        <v>2411</v>
      </c>
    </row>
    <row r="156" spans="1:2" ht="15" thickBot="1" x14ac:dyDescent="0.35">
      <c r="A156" s="105" t="s">
        <v>49</v>
      </c>
      <c r="B156" s="96" t="s">
        <v>2411</v>
      </c>
    </row>
    <row r="157" spans="1:2" ht="15" thickBot="1" x14ac:dyDescent="0.35">
      <c r="A157" s="105" t="s">
        <v>50</v>
      </c>
      <c r="B157" s="96" t="s">
        <v>2412</v>
      </c>
    </row>
    <row r="158" spans="1:2" ht="15" thickBot="1" x14ac:dyDescent="0.35">
      <c r="A158" s="105" t="s">
        <v>51</v>
      </c>
      <c r="B158" s="96" t="s">
        <v>2413</v>
      </c>
    </row>
    <row r="159" spans="1:2" ht="15" thickBot="1" x14ac:dyDescent="0.35">
      <c r="A159" s="105" t="s">
        <v>52</v>
      </c>
      <c r="B159" s="96" t="s">
        <v>361</v>
      </c>
    </row>
    <row r="160" spans="1:2" ht="15" thickBot="1" x14ac:dyDescent="0.35">
      <c r="A160" s="103" t="s">
        <v>179</v>
      </c>
      <c r="B160" s="96" t="s">
        <v>2414</v>
      </c>
    </row>
    <row r="161" spans="1:2" ht="15" thickBot="1" x14ac:dyDescent="0.35">
      <c r="A161" s="107" t="s">
        <v>35</v>
      </c>
      <c r="B161" s="96" t="s">
        <v>2346</v>
      </c>
    </row>
    <row r="162" spans="1:2" ht="15" thickBot="1" x14ac:dyDescent="0.35">
      <c r="A162" s="107" t="s">
        <v>180</v>
      </c>
      <c r="B162" s="96" t="s">
        <v>362</v>
      </c>
    </row>
    <row r="163" spans="1:2" ht="15" thickBot="1" x14ac:dyDescent="0.35">
      <c r="A163" s="107" t="s">
        <v>181</v>
      </c>
      <c r="B163" s="96" t="s">
        <v>2415</v>
      </c>
    </row>
    <row r="164" spans="1:2" ht="15" thickBot="1" x14ac:dyDescent="0.35">
      <c r="A164" s="101" t="s">
        <v>182</v>
      </c>
      <c r="B164" s="96" t="s">
        <v>2416</v>
      </c>
    </row>
    <row r="165" spans="1:2" ht="15" thickBot="1" x14ac:dyDescent="0.35">
      <c r="A165" s="102" t="s">
        <v>2</v>
      </c>
      <c r="B165" s="96" t="s">
        <v>2417</v>
      </c>
    </row>
    <row r="166" spans="1:2" ht="15" thickBot="1" x14ac:dyDescent="0.35">
      <c r="A166" s="102" t="s">
        <v>1</v>
      </c>
      <c r="B166" s="96" t="s">
        <v>2418</v>
      </c>
    </row>
    <row r="167" spans="1:2" ht="15" thickBot="1" x14ac:dyDescent="0.35">
      <c r="A167" s="102" t="s">
        <v>183</v>
      </c>
      <c r="B167" s="96" t="s">
        <v>363</v>
      </c>
    </row>
    <row r="168" spans="1:2" ht="15" thickBot="1" x14ac:dyDescent="0.35">
      <c r="A168" s="103" t="s">
        <v>184</v>
      </c>
      <c r="B168" s="96" t="s">
        <v>2419</v>
      </c>
    </row>
    <row r="169" spans="1:2" ht="15" thickBot="1" x14ac:dyDescent="0.35">
      <c r="A169" s="107" t="s">
        <v>185</v>
      </c>
      <c r="B169" s="96" t="s">
        <v>2420</v>
      </c>
    </row>
    <row r="170" spans="1:2" ht="15" thickBot="1" x14ac:dyDescent="0.35">
      <c r="A170" s="107" t="s">
        <v>44</v>
      </c>
      <c r="B170" s="96" t="s">
        <v>364</v>
      </c>
    </row>
    <row r="171" spans="1:2" ht="15" thickBot="1" x14ac:dyDescent="0.35">
      <c r="A171" s="107" t="s">
        <v>3</v>
      </c>
      <c r="B171" s="96" t="s">
        <v>365</v>
      </c>
    </row>
    <row r="172" spans="1:2" ht="15" thickBot="1" x14ac:dyDescent="0.35">
      <c r="A172" s="107" t="s">
        <v>47</v>
      </c>
      <c r="B172" s="96" t="s">
        <v>2421</v>
      </c>
    </row>
    <row r="173" spans="1:2" ht="15" thickBot="1" x14ac:dyDescent="0.35">
      <c r="A173" s="107" t="s">
        <v>49</v>
      </c>
      <c r="B173" s="96" t="s">
        <v>2421</v>
      </c>
    </row>
    <row r="174" spans="1:2" ht="15" thickBot="1" x14ac:dyDescent="0.35">
      <c r="A174" s="107" t="s">
        <v>50</v>
      </c>
      <c r="B174" s="96" t="s">
        <v>2422</v>
      </c>
    </row>
    <row r="175" spans="1:2" ht="15" thickBot="1" x14ac:dyDescent="0.35">
      <c r="A175" s="107" t="s">
        <v>51</v>
      </c>
      <c r="B175" s="96" t="s">
        <v>366</v>
      </c>
    </row>
    <row r="176" spans="1:2" ht="15" thickBot="1" x14ac:dyDescent="0.35">
      <c r="A176" s="107" t="s">
        <v>52</v>
      </c>
      <c r="B176" s="96" t="s">
        <v>361</v>
      </c>
    </row>
    <row r="177" spans="1:2" ht="15" thickBot="1" x14ac:dyDescent="0.35">
      <c r="A177" s="107" t="s">
        <v>4</v>
      </c>
      <c r="B177" s="96" t="s">
        <v>2423</v>
      </c>
    </row>
    <row r="178" spans="1:2" ht="15" thickBot="1" x14ac:dyDescent="0.35">
      <c r="A178" s="107" t="s">
        <v>187</v>
      </c>
      <c r="B178" s="96" t="s">
        <v>2424</v>
      </c>
    </row>
    <row r="179" spans="1:2" ht="15" thickBot="1" x14ac:dyDescent="0.35">
      <c r="A179" s="107" t="s">
        <v>188</v>
      </c>
      <c r="B179" s="96" t="s">
        <v>2425</v>
      </c>
    </row>
    <row r="180" spans="1:2" ht="15" thickBot="1" x14ac:dyDescent="0.35">
      <c r="A180" s="107" t="s">
        <v>189</v>
      </c>
      <c r="B180" s="96" t="s">
        <v>2426</v>
      </c>
    </row>
    <row r="181" spans="1:2" ht="15" thickBot="1" x14ac:dyDescent="0.35">
      <c r="A181" s="107" t="s">
        <v>190</v>
      </c>
      <c r="B181" s="96" t="s">
        <v>367</v>
      </c>
    </row>
    <row r="182" spans="1:2" ht="15" thickBot="1" x14ac:dyDescent="0.35">
      <c r="A182" s="101" t="s">
        <v>191</v>
      </c>
      <c r="B182" s="96" t="s">
        <v>2427</v>
      </c>
    </row>
    <row r="183" spans="1:2" ht="15" thickBot="1" x14ac:dyDescent="0.35">
      <c r="A183" s="102" t="s">
        <v>127</v>
      </c>
      <c r="B183" s="96" t="s">
        <v>4547</v>
      </c>
    </row>
    <row r="184" spans="1:2" ht="15" thickBot="1" x14ac:dyDescent="0.35">
      <c r="A184" s="102" t="s">
        <v>131</v>
      </c>
      <c r="B184" s="96" t="s">
        <v>351</v>
      </c>
    </row>
    <row r="185" spans="1:2" ht="15" thickBot="1" x14ac:dyDescent="0.35">
      <c r="A185" s="102" t="s">
        <v>133</v>
      </c>
      <c r="B185" s="96" t="s">
        <v>350</v>
      </c>
    </row>
    <row r="186" spans="1:2" ht="15" thickBot="1" x14ac:dyDescent="0.35">
      <c r="A186" s="101" t="s">
        <v>193</v>
      </c>
      <c r="B186" s="96" t="s">
        <v>2428</v>
      </c>
    </row>
    <row r="187" spans="1:2" ht="28.2" thickBot="1" x14ac:dyDescent="0.35">
      <c r="A187" s="102" t="s">
        <v>4795</v>
      </c>
      <c r="B187" s="96" t="s">
        <v>2429</v>
      </c>
    </row>
    <row r="188" spans="1:2" ht="55.8" thickBot="1" x14ac:dyDescent="0.35">
      <c r="A188" s="102" t="s">
        <v>4796</v>
      </c>
      <c r="B188" s="96" t="s">
        <v>2488</v>
      </c>
    </row>
    <row r="189" spans="1:2" ht="28.2" thickBot="1" x14ac:dyDescent="0.35">
      <c r="A189" s="102" t="s">
        <v>4797</v>
      </c>
      <c r="B189" s="96" t="s">
        <v>2489</v>
      </c>
    </row>
    <row r="190" spans="1:2" ht="15" thickBot="1" x14ac:dyDescent="0.35">
      <c r="A190" s="102" t="s">
        <v>146</v>
      </c>
      <c r="B190" s="96" t="s">
        <v>2395</v>
      </c>
    </row>
    <row r="191" spans="1:2" ht="15" thickBot="1" x14ac:dyDescent="0.35">
      <c r="A191" s="101" t="s">
        <v>196</v>
      </c>
      <c r="B191" s="96" t="s">
        <v>2430</v>
      </c>
    </row>
    <row r="192" spans="1:2" ht="15" thickBot="1" x14ac:dyDescent="0.35">
      <c r="A192" s="102" t="s">
        <v>197</v>
      </c>
      <c r="B192" s="96" t="s">
        <v>368</v>
      </c>
    </row>
    <row r="193" spans="1:2" ht="15" thickBot="1" x14ac:dyDescent="0.35">
      <c r="A193" s="102" t="s">
        <v>201</v>
      </c>
      <c r="B193" s="96" t="s">
        <v>369</v>
      </c>
    </row>
    <row r="194" spans="1:2" ht="28.2" thickBot="1" x14ac:dyDescent="0.35">
      <c r="A194" s="102" t="s">
        <v>199</v>
      </c>
      <c r="B194" s="96" t="s">
        <v>370</v>
      </c>
    </row>
    <row r="195" spans="1:2" ht="15" thickBot="1" x14ac:dyDescent="0.35">
      <c r="A195" s="102" t="s">
        <v>200</v>
      </c>
      <c r="B195" s="96" t="s">
        <v>371</v>
      </c>
    </row>
    <row r="196" spans="1:2" ht="28.2" thickBot="1" x14ac:dyDescent="0.35">
      <c r="A196" s="102" t="s">
        <v>5</v>
      </c>
      <c r="B196" s="96" t="s">
        <v>2492</v>
      </c>
    </row>
    <row r="197" spans="1:2" ht="15" thickBot="1" x14ac:dyDescent="0.35">
      <c r="A197" s="102" t="s">
        <v>208</v>
      </c>
      <c r="B197" s="96" t="s">
        <v>373</v>
      </c>
    </row>
    <row r="198" spans="1:2" ht="15" thickBot="1" x14ac:dyDescent="0.35">
      <c r="A198" s="102" t="s">
        <v>203</v>
      </c>
      <c r="B198" s="96" t="s">
        <v>2431</v>
      </c>
    </row>
    <row r="199" spans="1:2" ht="15" thickBot="1" x14ac:dyDescent="0.35">
      <c r="A199" s="102" t="s">
        <v>205</v>
      </c>
      <c r="B199" s="96" t="s">
        <v>2432</v>
      </c>
    </row>
    <row r="200" spans="1:2" ht="69.599999999999994" thickBot="1" x14ac:dyDescent="0.35">
      <c r="A200" s="102" t="s">
        <v>210</v>
      </c>
      <c r="B200" s="96" t="s">
        <v>2490</v>
      </c>
    </row>
    <row r="201" spans="1:2" ht="55.8" thickBot="1" x14ac:dyDescent="0.35">
      <c r="A201" s="102" t="s">
        <v>213</v>
      </c>
      <c r="B201" s="96" t="s">
        <v>2491</v>
      </c>
    </row>
    <row r="202" spans="1:2" ht="15" thickBot="1" x14ac:dyDescent="0.35">
      <c r="A202" s="102" t="s">
        <v>133</v>
      </c>
      <c r="B202" s="96" t="s">
        <v>350</v>
      </c>
    </row>
    <row r="203" spans="1:2" ht="15" thickBot="1" x14ac:dyDescent="0.35">
      <c r="A203" s="102" t="s">
        <v>207</v>
      </c>
      <c r="B203" s="96" t="s">
        <v>2433</v>
      </c>
    </row>
    <row r="204" spans="1:2" ht="28.2" thickBot="1" x14ac:dyDescent="0.35">
      <c r="A204" s="102" t="s">
        <v>214</v>
      </c>
      <c r="B204" s="96" t="s">
        <v>2434</v>
      </c>
    </row>
    <row r="205" spans="1:2" ht="28.2" thickBot="1" x14ac:dyDescent="0.35">
      <c r="A205" s="102" t="s">
        <v>327</v>
      </c>
      <c r="B205" s="96" t="s">
        <v>2435</v>
      </c>
    </row>
    <row r="206" spans="1:2" ht="15" thickBot="1" x14ac:dyDescent="0.35">
      <c r="A206" s="101" t="s">
        <v>217</v>
      </c>
      <c r="B206" s="96" t="s">
        <v>2436</v>
      </c>
    </row>
    <row r="207" spans="1:2" ht="15" thickBot="1" x14ac:dyDescent="0.35">
      <c r="A207" s="105" t="s">
        <v>197</v>
      </c>
      <c r="B207" s="96" t="s">
        <v>2437</v>
      </c>
    </row>
    <row r="208" spans="1:2" ht="15" thickBot="1" x14ac:dyDescent="0.35">
      <c r="A208" s="105" t="s">
        <v>6</v>
      </c>
      <c r="B208" s="96" t="s">
        <v>2438</v>
      </c>
    </row>
    <row r="209" spans="1:2" ht="15" thickBot="1" x14ac:dyDescent="0.35">
      <c r="A209" s="105" t="s">
        <v>205</v>
      </c>
      <c r="B209" s="96" t="s">
        <v>2439</v>
      </c>
    </row>
    <row r="210" spans="1:2" ht="55.8" thickBot="1" x14ac:dyDescent="0.35">
      <c r="A210" s="105" t="s">
        <v>220</v>
      </c>
      <c r="B210" s="96" t="s">
        <v>2493</v>
      </c>
    </row>
    <row r="211" spans="1:2" ht="15" thickBot="1" x14ac:dyDescent="0.35">
      <c r="A211" s="105" t="s">
        <v>133</v>
      </c>
      <c r="B211" s="96" t="s">
        <v>350</v>
      </c>
    </row>
    <row r="212" spans="1:2" ht="15" thickBot="1" x14ac:dyDescent="0.35">
      <c r="A212" s="105" t="s">
        <v>221</v>
      </c>
      <c r="B212" s="96" t="s">
        <v>372</v>
      </c>
    </row>
    <row r="213" spans="1:2" ht="28.2" thickBot="1" x14ac:dyDescent="0.35">
      <c r="A213" s="105" t="s">
        <v>222</v>
      </c>
      <c r="B213" s="96" t="s">
        <v>2440</v>
      </c>
    </row>
    <row r="214" spans="1:2" ht="15" thickBot="1" x14ac:dyDescent="0.35">
      <c r="A214" s="105" t="s">
        <v>208</v>
      </c>
      <c r="B214" s="96" t="s">
        <v>373</v>
      </c>
    </row>
    <row r="215" spans="1:2" ht="28.2" thickBot="1" x14ac:dyDescent="0.35">
      <c r="A215" s="102" t="s">
        <v>224</v>
      </c>
      <c r="B215" s="96" t="s">
        <v>2441</v>
      </c>
    </row>
    <row r="216" spans="1:2" ht="15" thickBot="1" x14ac:dyDescent="0.35">
      <c r="A216" s="99" t="s">
        <v>226</v>
      </c>
      <c r="B216" s="96" t="s">
        <v>2442</v>
      </c>
    </row>
    <row r="217" spans="1:2" ht="15" thickBot="1" x14ac:dyDescent="0.35">
      <c r="A217" s="102" t="s">
        <v>102</v>
      </c>
      <c r="B217" s="96" t="s">
        <v>2443</v>
      </c>
    </row>
    <row r="218" spans="1:2" ht="15" thickBot="1" x14ac:dyDescent="0.35">
      <c r="A218" s="102" t="s">
        <v>227</v>
      </c>
      <c r="B218" s="96" t="s">
        <v>2444</v>
      </c>
    </row>
    <row r="219" spans="1:2" ht="15" thickBot="1" x14ac:dyDescent="0.35">
      <c r="A219" s="102" t="s">
        <v>228</v>
      </c>
      <c r="B219" s="96" t="s">
        <v>374</v>
      </c>
    </row>
    <row r="220" spans="1:2" ht="15" thickBot="1" x14ac:dyDescent="0.35">
      <c r="A220" s="102" t="s">
        <v>229</v>
      </c>
      <c r="B220" s="96" t="s">
        <v>2445</v>
      </c>
    </row>
    <row r="221" spans="1:2" ht="15" thickBot="1" x14ac:dyDescent="0.35">
      <c r="A221" s="102" t="s">
        <v>230</v>
      </c>
      <c r="B221" s="96" t="s">
        <v>2387</v>
      </c>
    </row>
    <row r="222" spans="1:2" ht="15" thickBot="1" x14ac:dyDescent="0.35">
      <c r="A222" s="103" t="s">
        <v>231</v>
      </c>
      <c r="B222" s="96" t="s">
        <v>2446</v>
      </c>
    </row>
    <row r="223" spans="1:2" ht="15" thickBot="1" x14ac:dyDescent="0.35">
      <c r="A223" s="107" t="s">
        <v>102</v>
      </c>
      <c r="B223" s="96" t="s">
        <v>2447</v>
      </c>
    </row>
    <row r="224" spans="1:2" ht="15" thickBot="1" x14ac:dyDescent="0.35">
      <c r="A224" s="107" t="s">
        <v>197</v>
      </c>
      <c r="B224" s="96" t="s">
        <v>368</v>
      </c>
    </row>
    <row r="225" spans="1:2" ht="15" thickBot="1" x14ac:dyDescent="0.35">
      <c r="A225" s="107" t="s">
        <v>232</v>
      </c>
      <c r="B225" s="96" t="s">
        <v>2448</v>
      </c>
    </row>
    <row r="226" spans="1:2" ht="15" thickBot="1" x14ac:dyDescent="0.35">
      <c r="A226" s="107" t="s">
        <v>234</v>
      </c>
      <c r="B226" s="96" t="s">
        <v>2449</v>
      </c>
    </row>
    <row r="227" spans="1:2" ht="15" thickBot="1" x14ac:dyDescent="0.35">
      <c r="A227" s="107" t="s">
        <v>159</v>
      </c>
      <c r="B227" s="96" t="s">
        <v>2450</v>
      </c>
    </row>
    <row r="228" spans="1:2" ht="15" thickBot="1" x14ac:dyDescent="0.35">
      <c r="A228" s="107" t="s">
        <v>236</v>
      </c>
      <c r="B228" s="96" t="s">
        <v>2451</v>
      </c>
    </row>
    <row r="229" spans="1:2" ht="15" thickBot="1" x14ac:dyDescent="0.35">
      <c r="A229" s="107" t="s">
        <v>238</v>
      </c>
      <c r="B229" s="96" t="s">
        <v>2452</v>
      </c>
    </row>
    <row r="230" spans="1:2" ht="15" thickBot="1" x14ac:dyDescent="0.35">
      <c r="A230" s="107" t="s">
        <v>76</v>
      </c>
      <c r="B230" s="96" t="s">
        <v>2387</v>
      </c>
    </row>
    <row r="231" spans="1:2" ht="15" thickBot="1" x14ac:dyDescent="0.35">
      <c r="A231" s="103" t="s">
        <v>240</v>
      </c>
      <c r="B231" s="96" t="s">
        <v>2453</v>
      </c>
    </row>
    <row r="232" spans="1:2" ht="15" thickBot="1" x14ac:dyDescent="0.35">
      <c r="A232" s="107" t="s">
        <v>102</v>
      </c>
      <c r="B232" s="96" t="s">
        <v>2447</v>
      </c>
    </row>
    <row r="233" spans="1:2" ht="15" thickBot="1" x14ac:dyDescent="0.35">
      <c r="A233" s="107" t="s">
        <v>197</v>
      </c>
      <c r="B233" s="96" t="s">
        <v>368</v>
      </c>
    </row>
    <row r="234" spans="1:2" ht="15" thickBot="1" x14ac:dyDescent="0.35">
      <c r="A234" s="107" t="s">
        <v>232</v>
      </c>
      <c r="B234" s="96" t="s">
        <v>2448</v>
      </c>
    </row>
    <row r="235" spans="1:2" ht="15" thickBot="1" x14ac:dyDescent="0.35">
      <c r="A235" s="107" t="s">
        <v>234</v>
      </c>
      <c r="B235" s="96" t="s">
        <v>2449</v>
      </c>
    </row>
    <row r="236" spans="1:2" ht="15" thickBot="1" x14ac:dyDescent="0.35">
      <c r="A236" s="107" t="s">
        <v>159</v>
      </c>
      <c r="B236" s="96" t="s">
        <v>2450</v>
      </c>
    </row>
    <row r="237" spans="1:2" ht="15" thickBot="1" x14ac:dyDescent="0.35">
      <c r="A237" s="107" t="s">
        <v>236</v>
      </c>
      <c r="B237" s="96" t="s">
        <v>2451</v>
      </c>
    </row>
    <row r="238" spans="1:2" ht="15" thickBot="1" x14ac:dyDescent="0.35">
      <c r="A238" s="107" t="s">
        <v>238</v>
      </c>
      <c r="B238" s="96" t="s">
        <v>2452</v>
      </c>
    </row>
    <row r="239" spans="1:2" ht="15" thickBot="1" x14ac:dyDescent="0.35">
      <c r="A239" s="107" t="s">
        <v>76</v>
      </c>
      <c r="B239" s="96" t="s">
        <v>2387</v>
      </c>
    </row>
    <row r="240" spans="1:2" ht="15" thickBot="1" x14ac:dyDescent="0.35">
      <c r="A240" s="101" t="s">
        <v>242</v>
      </c>
      <c r="B240" s="96" t="s">
        <v>2454</v>
      </c>
    </row>
    <row r="241" spans="1:2" ht="15" thickBot="1" x14ac:dyDescent="0.35">
      <c r="A241" s="102" t="s">
        <v>102</v>
      </c>
      <c r="B241" s="96" t="s">
        <v>2455</v>
      </c>
    </row>
    <row r="242" spans="1:2" ht="28.2" thickBot="1" x14ac:dyDescent="0.35">
      <c r="A242" s="102" t="s">
        <v>243</v>
      </c>
      <c r="B242" s="96" t="s">
        <v>2456</v>
      </c>
    </row>
    <row r="243" spans="1:2" ht="15" thickBot="1" x14ac:dyDescent="0.35">
      <c r="A243" s="102" t="s">
        <v>153</v>
      </c>
      <c r="B243" s="96" t="s">
        <v>352</v>
      </c>
    </row>
    <row r="244" spans="1:2" ht="15" thickBot="1" x14ac:dyDescent="0.35">
      <c r="A244" s="102" t="s">
        <v>59</v>
      </c>
      <c r="B244" s="96" t="s">
        <v>353</v>
      </c>
    </row>
    <row r="245" spans="1:2" ht="28.2" thickBot="1" x14ac:dyDescent="0.35">
      <c r="A245" s="102" t="s">
        <v>154</v>
      </c>
      <c r="B245" s="96" t="s">
        <v>2399</v>
      </c>
    </row>
    <row r="246" spans="1:2" ht="15" thickBot="1" x14ac:dyDescent="0.35">
      <c r="A246" s="102" t="s">
        <v>155</v>
      </c>
      <c r="B246" s="96" t="s">
        <v>354</v>
      </c>
    </row>
    <row r="247" spans="1:2" ht="15" thickBot="1" x14ac:dyDescent="0.35">
      <c r="A247" s="102" t="s">
        <v>156</v>
      </c>
      <c r="B247" s="96" t="s">
        <v>355</v>
      </c>
    </row>
    <row r="248" spans="1:2" ht="15" thickBot="1" x14ac:dyDescent="0.35">
      <c r="A248" s="102" t="s">
        <v>158</v>
      </c>
      <c r="B248" s="96" t="s">
        <v>356</v>
      </c>
    </row>
    <row r="249" spans="1:2" ht="15" thickBot="1" x14ac:dyDescent="0.35">
      <c r="A249" s="102" t="s">
        <v>159</v>
      </c>
      <c r="B249" s="96" t="s">
        <v>357</v>
      </c>
    </row>
    <row r="250" spans="1:2" ht="15" thickBot="1" x14ac:dyDescent="0.35">
      <c r="A250" s="103" t="s">
        <v>244</v>
      </c>
      <c r="B250" s="96" t="s">
        <v>2400</v>
      </c>
    </row>
    <row r="251" spans="1:2" ht="15" thickBot="1" x14ac:dyDescent="0.35">
      <c r="A251" s="107" t="s">
        <v>162</v>
      </c>
      <c r="B251" s="96" t="s">
        <v>2401</v>
      </c>
    </row>
    <row r="252" spans="1:2" ht="15" thickBot="1" x14ac:dyDescent="0.35">
      <c r="A252" s="107" t="s">
        <v>163</v>
      </c>
      <c r="B252" s="96" t="s">
        <v>358</v>
      </c>
    </row>
    <row r="253" spans="1:2" ht="15" thickBot="1" x14ac:dyDescent="0.35">
      <c r="A253" s="107" t="s">
        <v>165</v>
      </c>
      <c r="B253" s="96" t="s">
        <v>2402</v>
      </c>
    </row>
    <row r="254" spans="1:2" ht="15" thickBot="1" x14ac:dyDescent="0.35">
      <c r="A254" s="107" t="s">
        <v>166</v>
      </c>
      <c r="B254" s="96" t="s">
        <v>359</v>
      </c>
    </row>
    <row r="255" spans="1:2" ht="15" thickBot="1" x14ac:dyDescent="0.35">
      <c r="A255" s="97" t="s">
        <v>246</v>
      </c>
      <c r="B255" s="96" t="s">
        <v>2457</v>
      </c>
    </row>
    <row r="256" spans="1:2" ht="15" thickBot="1" x14ac:dyDescent="0.35">
      <c r="A256" s="102" t="s">
        <v>102</v>
      </c>
      <c r="B256" s="96" t="s">
        <v>2458</v>
      </c>
    </row>
    <row r="257" spans="1:2" ht="15" thickBot="1" x14ac:dyDescent="0.35">
      <c r="A257" s="102" t="s">
        <v>4594</v>
      </c>
      <c r="B257" s="96" t="s">
        <v>4604</v>
      </c>
    </row>
    <row r="258" spans="1:2" ht="28.2" thickBot="1" x14ac:dyDescent="0.35">
      <c r="A258" s="102" t="s">
        <v>4595</v>
      </c>
      <c r="B258" s="96" t="s">
        <v>2459</v>
      </c>
    </row>
    <row r="259" spans="1:2" ht="28.2" thickBot="1" x14ac:dyDescent="0.35">
      <c r="A259" s="102" t="s">
        <v>4596</v>
      </c>
      <c r="B259" s="96" t="s">
        <v>2460</v>
      </c>
    </row>
    <row r="260" spans="1:2" ht="15" thickBot="1" x14ac:dyDescent="0.35">
      <c r="A260" s="102" t="s">
        <v>250</v>
      </c>
      <c r="B260" s="96" t="s">
        <v>375</v>
      </c>
    </row>
    <row r="261" spans="1:2" ht="15" thickBot="1" x14ac:dyDescent="0.35">
      <c r="A261" s="102" t="s">
        <v>252</v>
      </c>
      <c r="B261" s="96" t="s">
        <v>376</v>
      </c>
    </row>
    <row r="262" spans="1:2" ht="15" thickBot="1" x14ac:dyDescent="0.35">
      <c r="A262" s="102" t="s">
        <v>253</v>
      </c>
      <c r="B262" s="96" t="s">
        <v>2461</v>
      </c>
    </row>
    <row r="263" spans="1:2" ht="15" thickBot="1" x14ac:dyDescent="0.35">
      <c r="A263" s="102" t="s">
        <v>4597</v>
      </c>
      <c r="B263" s="96" t="s">
        <v>2462</v>
      </c>
    </row>
    <row r="264" spans="1:2" ht="15" thickBot="1" x14ac:dyDescent="0.35">
      <c r="A264" s="97" t="s">
        <v>255</v>
      </c>
      <c r="B264" s="96" t="s">
        <v>2463</v>
      </c>
    </row>
    <row r="265" spans="1:2" ht="15" thickBot="1" x14ac:dyDescent="0.35">
      <c r="A265" s="105" t="s">
        <v>102</v>
      </c>
      <c r="B265" s="96" t="s">
        <v>2464</v>
      </c>
    </row>
    <row r="266" spans="1:2" ht="28.2" thickBot="1" x14ac:dyDescent="0.35">
      <c r="A266" s="105" t="s">
        <v>256</v>
      </c>
      <c r="B266" s="96" t="s">
        <v>2465</v>
      </c>
    </row>
    <row r="267" spans="1:2" ht="15" thickBot="1" x14ac:dyDescent="0.35">
      <c r="A267" s="105" t="s">
        <v>257</v>
      </c>
      <c r="B267" s="96" t="s">
        <v>2466</v>
      </c>
    </row>
    <row r="268" spans="1:2" ht="15" thickBot="1" x14ac:dyDescent="0.35">
      <c r="A268" s="105" t="s">
        <v>4599</v>
      </c>
      <c r="B268" s="96" t="s">
        <v>377</v>
      </c>
    </row>
    <row r="269" spans="1:2" ht="42" thickBot="1" x14ac:dyDescent="0.35">
      <c r="A269" s="105" t="s">
        <v>4576</v>
      </c>
      <c r="B269" s="96" t="s">
        <v>378</v>
      </c>
    </row>
    <row r="270" spans="1:2" ht="15" thickBot="1" x14ac:dyDescent="0.35">
      <c r="A270" s="105" t="s">
        <v>261</v>
      </c>
      <c r="B270" s="96" t="s">
        <v>379</v>
      </c>
    </row>
    <row r="271" spans="1:2" ht="15" thickBot="1" x14ac:dyDescent="0.35">
      <c r="A271" s="105" t="s">
        <v>76</v>
      </c>
      <c r="B271" s="96" t="s">
        <v>2387</v>
      </c>
    </row>
    <row r="272" spans="1:2" ht="15" thickBot="1" x14ac:dyDescent="0.35">
      <c r="A272" s="106" t="s">
        <v>263</v>
      </c>
      <c r="B272" s="96" t="s">
        <v>2467</v>
      </c>
    </row>
    <row r="273" spans="1:2" ht="15" thickBot="1" x14ac:dyDescent="0.35">
      <c r="A273" s="107" t="s">
        <v>127</v>
      </c>
      <c r="B273" s="96" t="s">
        <v>4547</v>
      </c>
    </row>
    <row r="274" spans="1:2" ht="15" thickBot="1" x14ac:dyDescent="0.35">
      <c r="A274" s="107" t="s">
        <v>131</v>
      </c>
      <c r="B274" s="96" t="s">
        <v>351</v>
      </c>
    </row>
    <row r="275" spans="1:2" ht="15" thickBot="1" x14ac:dyDescent="0.35">
      <c r="A275" s="107" t="s">
        <v>133</v>
      </c>
      <c r="B275" s="96" t="s">
        <v>350</v>
      </c>
    </row>
    <row r="276" spans="1:2" ht="15" thickBot="1" x14ac:dyDescent="0.35">
      <c r="A276" s="109" t="s">
        <v>265</v>
      </c>
      <c r="B276" s="96" t="s">
        <v>2369</v>
      </c>
    </row>
    <row r="277" spans="1:2" ht="15" thickBot="1" x14ac:dyDescent="0.35">
      <c r="A277" s="105" t="s">
        <v>102</v>
      </c>
      <c r="B277" s="96" t="s">
        <v>2468</v>
      </c>
    </row>
    <row r="278" spans="1:2" ht="15" thickBot="1" x14ac:dyDescent="0.35">
      <c r="A278" s="105" t="s">
        <v>230</v>
      </c>
      <c r="B278" s="96" t="s">
        <v>2469</v>
      </c>
    </row>
  </sheetData>
  <sheetProtection algorithmName="SHA-512" hashValue="09DUxtASU+8nX+7BhbIF7wXFqVZ0gFdvPegO26ka45TPu+C1aq4MOtmwYCxxZGLMsvVt+I+pZohf8asYmwC6fA==" saltValue="/POo1M0O5+D9NOvN+ChOzA==" spinCount="100000" sheet="1" objects="1" scenarios="1"/>
  <mergeCells count="3">
    <mergeCell ref="A121:A122"/>
    <mergeCell ref="A123:A124"/>
    <mergeCell ref="A125:A1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073DD-F44A-4B6F-9037-277038035150}">
  <sheetPr codeName="Sheet4">
    <tabColor rgb="FF92D050"/>
  </sheetPr>
  <dimension ref="A1:C6"/>
  <sheetViews>
    <sheetView workbookViewId="0">
      <selection sqref="A1:C1"/>
    </sheetView>
  </sheetViews>
  <sheetFormatPr defaultRowHeight="14.4" x14ac:dyDescent="0.3"/>
  <cols>
    <col min="1" max="1" width="5.44140625" bestFit="1" customWidth="1"/>
    <col min="2" max="2" width="10.77734375" bestFit="1" customWidth="1"/>
    <col min="3" max="3" width="16.109375" customWidth="1"/>
  </cols>
  <sheetData>
    <row r="1" spans="1:3" ht="27" customHeight="1" x14ac:dyDescent="0.3">
      <c r="A1" s="220" t="s">
        <v>22</v>
      </c>
      <c r="B1" s="220"/>
      <c r="C1" s="220"/>
    </row>
    <row r="2" spans="1:3" x14ac:dyDescent="0.3">
      <c r="A2" s="17" t="s">
        <v>383</v>
      </c>
      <c r="B2" s="17" t="s">
        <v>159</v>
      </c>
      <c r="C2" s="10" t="s">
        <v>384</v>
      </c>
    </row>
    <row r="3" spans="1:3" x14ac:dyDescent="0.3">
      <c r="A3" s="118" t="s">
        <v>385</v>
      </c>
      <c r="B3" s="118" t="s">
        <v>386</v>
      </c>
      <c r="C3" s="124">
        <v>44927</v>
      </c>
    </row>
    <row r="4" spans="1:3" x14ac:dyDescent="0.3">
      <c r="A4" s="118" t="s">
        <v>387</v>
      </c>
      <c r="B4" s="118" t="s">
        <v>388</v>
      </c>
      <c r="C4" s="124">
        <v>44927</v>
      </c>
    </row>
    <row r="5" spans="1:3" x14ac:dyDescent="0.3">
      <c r="A5" s="118" t="s">
        <v>389</v>
      </c>
      <c r="B5" s="118" t="s">
        <v>390</v>
      </c>
      <c r="C5" s="124">
        <v>44927</v>
      </c>
    </row>
    <row r="6" spans="1:3" x14ac:dyDescent="0.3">
      <c r="A6" s="118" t="s">
        <v>391</v>
      </c>
      <c r="B6" s="118" t="s">
        <v>392</v>
      </c>
      <c r="C6" s="124">
        <v>44927</v>
      </c>
    </row>
  </sheetData>
  <sheetProtection algorithmName="SHA-512" hashValue="7MwLdJhZp70qaU4anRa5BoLYjXGbmipIDVWiWfS1vohtzI87Ajok11pxAVif4oKAHb6h5B9nYf5Ot4q+pRZFQQ==" saltValue="ItavvbFtfpvFAhKgNpWqGA==" spinCount="100000" sheet="1" objects="1" scenarios="1"/>
  <mergeCells count="1">
    <mergeCell ref="A1:C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6879F-20C8-4390-966A-404386DBE797}">
  <sheetPr codeName="Sheet5">
    <tabColor rgb="FF92D050"/>
  </sheetPr>
  <dimension ref="A1:C5"/>
  <sheetViews>
    <sheetView workbookViewId="0">
      <selection activeCell="B5" sqref="B5"/>
    </sheetView>
  </sheetViews>
  <sheetFormatPr defaultRowHeight="14.4" x14ac:dyDescent="0.3"/>
  <cols>
    <col min="1" max="1" width="5.44140625" bestFit="1" customWidth="1"/>
    <col min="2" max="2" width="51.44140625" customWidth="1"/>
    <col min="3" max="3" width="14" customWidth="1"/>
  </cols>
  <sheetData>
    <row r="1" spans="1:3" ht="28.2" customHeight="1" x14ac:dyDescent="0.3">
      <c r="A1" s="220" t="s">
        <v>37</v>
      </c>
      <c r="B1" s="220"/>
      <c r="C1" s="220"/>
    </row>
    <row r="2" spans="1:3" x14ac:dyDescent="0.3">
      <c r="A2" s="18" t="s">
        <v>383</v>
      </c>
      <c r="B2" s="18" t="s">
        <v>159</v>
      </c>
      <c r="C2" s="10" t="s">
        <v>384</v>
      </c>
    </row>
    <row r="3" spans="1:3" x14ac:dyDescent="0.3">
      <c r="A3" s="121" t="s">
        <v>393</v>
      </c>
      <c r="B3" s="118" t="s">
        <v>394</v>
      </c>
      <c r="C3" s="124">
        <v>44927</v>
      </c>
    </row>
    <row r="4" spans="1:3" x14ac:dyDescent="0.3">
      <c r="A4" s="121" t="s">
        <v>395</v>
      </c>
      <c r="B4" s="118" t="s">
        <v>4411</v>
      </c>
      <c r="C4" s="124">
        <v>45415</v>
      </c>
    </row>
    <row r="5" spans="1:3" x14ac:dyDescent="0.3">
      <c r="A5" s="121" t="s">
        <v>396</v>
      </c>
      <c r="B5" s="118" t="s">
        <v>4412</v>
      </c>
      <c r="C5" s="124">
        <v>45415</v>
      </c>
    </row>
  </sheetData>
  <sheetProtection algorithmName="SHA-512" hashValue="cH5Ceym5EsB0G2lcMc1i9LDlSIzTuhbbwXK2SI4i6dlYhvEd7VI5hcZtcwwYL78J4VfWFrvGgGnx8DaKuPNuOw==" saltValue="SW7p+mck4Xfg4WLZKlk6OQ==" spinCount="100000" sheet="1" objects="1" scenarios="1"/>
  <mergeCells count="1">
    <mergeCell ref="A1:C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9474D-728E-454F-9596-20C03E4802A4}">
  <sheetPr codeName="Sheet6">
    <tabColor rgb="FF92D050"/>
  </sheetPr>
  <dimension ref="A1:C15"/>
  <sheetViews>
    <sheetView workbookViewId="0">
      <pane xSplit="2" ySplit="1" topLeftCell="C2" activePane="bottomRight" state="frozenSplit"/>
      <selection pane="topRight" activeCell="B1" sqref="B1"/>
      <selection pane="bottomLeft" activeCell="A2" sqref="A2"/>
      <selection pane="bottomRight" activeCell="A2" sqref="A2:B11"/>
    </sheetView>
  </sheetViews>
  <sheetFormatPr defaultRowHeight="14.4" x14ac:dyDescent="0.3"/>
  <cols>
    <col min="1" max="1" width="5.44140625" bestFit="1" customWidth="1"/>
    <col min="2" max="2" width="64.109375" bestFit="1" customWidth="1"/>
    <col min="3" max="3" width="11.88671875" bestFit="1" customWidth="1"/>
    <col min="4" max="10" width="18.5546875" bestFit="1" customWidth="1"/>
    <col min="11" max="11" width="19.5546875" bestFit="1" customWidth="1"/>
  </cols>
  <sheetData>
    <row r="1" spans="1:3" ht="28.95" customHeight="1" x14ac:dyDescent="0.3">
      <c r="A1" s="221" t="s">
        <v>405</v>
      </c>
      <c r="B1" s="221"/>
      <c r="C1" s="221"/>
    </row>
    <row r="2" spans="1:3" ht="28.95" customHeight="1" x14ac:dyDescent="0.3">
      <c r="A2" s="10" t="s">
        <v>383</v>
      </c>
      <c r="B2" s="10" t="s">
        <v>159</v>
      </c>
      <c r="C2" s="10" t="s">
        <v>384</v>
      </c>
    </row>
    <row r="3" spans="1:3" ht="28.95" customHeight="1" x14ac:dyDescent="0.3">
      <c r="A3" s="138" t="s">
        <v>393</v>
      </c>
      <c r="B3" s="139" t="s">
        <v>406</v>
      </c>
      <c r="C3" s="140">
        <v>44927</v>
      </c>
    </row>
    <row r="4" spans="1:3" ht="28.95" customHeight="1" x14ac:dyDescent="0.3">
      <c r="A4" s="138" t="s">
        <v>407</v>
      </c>
      <c r="B4" s="139" t="s">
        <v>408</v>
      </c>
      <c r="C4" s="140">
        <v>44927</v>
      </c>
    </row>
    <row r="5" spans="1:3" ht="28.95" customHeight="1" x14ac:dyDescent="0.3">
      <c r="A5" s="118">
        <v>40</v>
      </c>
      <c r="B5" s="139" t="s">
        <v>409</v>
      </c>
      <c r="C5" s="140">
        <v>44927</v>
      </c>
    </row>
    <row r="6" spans="1:3" ht="28.95" customHeight="1" x14ac:dyDescent="0.3">
      <c r="A6" s="118">
        <v>42</v>
      </c>
      <c r="B6" s="139" t="s">
        <v>410</v>
      </c>
      <c r="C6" s="140">
        <v>44927</v>
      </c>
    </row>
    <row r="7" spans="1:3" ht="28.95" customHeight="1" x14ac:dyDescent="0.3">
      <c r="A7" s="118">
        <v>43</v>
      </c>
      <c r="B7" s="139" t="s">
        <v>411</v>
      </c>
      <c r="C7" s="140">
        <v>44927</v>
      </c>
    </row>
    <row r="8" spans="1:3" ht="28.2" customHeight="1" x14ac:dyDescent="0.3">
      <c r="A8" s="118">
        <v>44</v>
      </c>
      <c r="B8" s="139" t="s">
        <v>412</v>
      </c>
      <c r="C8" s="140">
        <v>44927</v>
      </c>
    </row>
    <row r="9" spans="1:3" ht="28.95" customHeight="1" x14ac:dyDescent="0.3">
      <c r="A9" s="118">
        <v>45</v>
      </c>
      <c r="B9" s="139" t="s">
        <v>413</v>
      </c>
      <c r="C9" s="140">
        <v>44927</v>
      </c>
    </row>
    <row r="10" spans="1:3" ht="28.95" customHeight="1" x14ac:dyDescent="0.3">
      <c r="A10" s="118">
        <v>46</v>
      </c>
      <c r="B10" s="139" t="s">
        <v>414</v>
      </c>
      <c r="C10" s="140">
        <v>44927</v>
      </c>
    </row>
    <row r="11" spans="1:3" ht="28.95" customHeight="1" x14ac:dyDescent="0.3">
      <c r="A11" s="118">
        <v>48</v>
      </c>
      <c r="B11" s="139" t="s">
        <v>415</v>
      </c>
      <c r="C11" s="140">
        <v>44927</v>
      </c>
    </row>
    <row r="12" spans="1:3" ht="28.95" customHeight="1" x14ac:dyDescent="0.3">
      <c r="A12" s="19"/>
      <c r="B12" s="19"/>
      <c r="C12" s="19"/>
    </row>
    <row r="13" spans="1:3" ht="28.95" customHeight="1" x14ac:dyDescent="0.3">
      <c r="A13" s="19"/>
      <c r="B13" s="19"/>
      <c r="C13" s="19"/>
    </row>
    <row r="14" spans="1:3" ht="28.95" customHeight="1" x14ac:dyDescent="0.3">
      <c r="A14" s="19"/>
      <c r="B14" s="19"/>
      <c r="C14" s="19"/>
    </row>
    <row r="15" spans="1:3" ht="28.95" customHeight="1" x14ac:dyDescent="0.3">
      <c r="A15" s="19"/>
      <c r="B15" s="19"/>
      <c r="C15" s="19"/>
    </row>
  </sheetData>
  <sheetProtection algorithmName="SHA-512" hashValue="/495qKEQOLwhruC3+ep6QUF4mqzai63bB91X6tkviao3a+VoL8x4z9jz2Z8Vj1F+zpz19cahSE6n84RUxcB7vg==" saltValue="IHI5pH3zwyEI006JlIvuww==" spinCount="100000" sheet="1" objects="1" scenarios="1"/>
  <mergeCells count="1">
    <mergeCell ref="A1:C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D4637-2EAC-44A8-A904-DC0CFC34C2E2}">
  <sheetPr codeName="Sheet7">
    <tabColor rgb="FF92D050"/>
  </sheetPr>
  <dimension ref="A1:C11"/>
  <sheetViews>
    <sheetView workbookViewId="0">
      <pane xSplit="2" ySplit="1" topLeftCell="C2" activePane="bottomRight" state="frozenSplit"/>
      <selection pane="topRight" activeCell="B1" sqref="B1"/>
      <selection pane="bottomLeft" activeCell="A2" sqref="A2"/>
      <selection pane="bottomRight" activeCell="A3" sqref="A3:B8"/>
    </sheetView>
  </sheetViews>
  <sheetFormatPr defaultRowHeight="14.4" x14ac:dyDescent="0.3"/>
  <cols>
    <col min="1" max="1" width="5.44140625" bestFit="1" customWidth="1"/>
    <col min="2" max="2" width="78.88671875" bestFit="1" customWidth="1"/>
    <col min="3" max="3" width="11.88671875" bestFit="1" customWidth="1"/>
    <col min="4" max="10" width="18.5546875" bestFit="1" customWidth="1"/>
    <col min="11" max="11" width="19.5546875" bestFit="1" customWidth="1"/>
  </cols>
  <sheetData>
    <row r="1" spans="1:3" ht="28.95" customHeight="1" x14ac:dyDescent="0.3">
      <c r="A1" s="221" t="s">
        <v>2338</v>
      </c>
      <c r="B1" s="221"/>
      <c r="C1" s="221"/>
    </row>
    <row r="2" spans="1:3" ht="28.95" customHeight="1" x14ac:dyDescent="0.3">
      <c r="A2" s="10" t="s">
        <v>383</v>
      </c>
      <c r="B2" s="10" t="s">
        <v>159</v>
      </c>
      <c r="C2" s="10" t="s">
        <v>384</v>
      </c>
    </row>
    <row r="3" spans="1:3" ht="28.95" customHeight="1" x14ac:dyDescent="0.3">
      <c r="A3" s="138" t="s">
        <v>393</v>
      </c>
      <c r="B3" s="139" t="s">
        <v>406</v>
      </c>
      <c r="C3" s="140">
        <v>44927</v>
      </c>
    </row>
    <row r="4" spans="1:3" ht="28.95" customHeight="1" x14ac:dyDescent="0.3">
      <c r="A4" s="118">
        <v>40</v>
      </c>
      <c r="B4" s="139" t="s">
        <v>409</v>
      </c>
      <c r="C4" s="140">
        <v>44927</v>
      </c>
    </row>
    <row r="5" spans="1:3" ht="28.95" customHeight="1" x14ac:dyDescent="0.3">
      <c r="A5" s="118">
        <v>42</v>
      </c>
      <c r="B5" s="139" t="s">
        <v>410</v>
      </c>
      <c r="C5" s="140">
        <v>44927</v>
      </c>
    </row>
    <row r="6" spans="1:3" ht="28.95" customHeight="1" x14ac:dyDescent="0.3">
      <c r="A6" s="118">
        <v>45</v>
      </c>
      <c r="B6" s="139" t="s">
        <v>413</v>
      </c>
      <c r="C6" s="140">
        <v>44927</v>
      </c>
    </row>
    <row r="7" spans="1:3" ht="28.95" customHeight="1" x14ac:dyDescent="0.3">
      <c r="A7" s="118">
        <v>51</v>
      </c>
      <c r="B7" s="139" t="s">
        <v>416</v>
      </c>
      <c r="C7" s="140">
        <v>44927</v>
      </c>
    </row>
    <row r="8" spans="1:3" ht="28.95" customHeight="1" x14ac:dyDescent="0.3">
      <c r="A8" s="118">
        <v>54</v>
      </c>
      <c r="B8" s="139" t="s">
        <v>417</v>
      </c>
      <c r="C8" s="140">
        <v>44927</v>
      </c>
    </row>
    <row r="9" spans="1:3" ht="28.95" customHeight="1" x14ac:dyDescent="0.3">
      <c r="A9" s="19"/>
      <c r="B9" s="19"/>
      <c r="C9" s="19"/>
    </row>
    <row r="10" spans="1:3" ht="28.95" customHeight="1" x14ac:dyDescent="0.3">
      <c r="A10" s="19"/>
      <c r="B10" s="19"/>
      <c r="C10" s="19"/>
    </row>
    <row r="11" spans="1:3" ht="28.95" customHeight="1" x14ac:dyDescent="0.3">
      <c r="A11" s="19"/>
      <c r="B11" s="19"/>
      <c r="C11" s="19"/>
    </row>
  </sheetData>
  <sheetProtection algorithmName="SHA-512" hashValue="qc5PtcwkjmNAZwlcPausBQQ0XscLUq9koKuRJHR6+YC3nX33UpO2Q3sRnR/EtmMttAQmL/uGvhJNAqAXuwAdMg==" saltValue="gj+cY9kiOI7EN9v3cT7nbA==" spinCount="100000" sheet="1" objects="1" scenarios="1"/>
  <mergeCells count="1">
    <mergeCell ref="A1:C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17C6E-02C9-4ECA-8292-32691AB3183F}">
  <sheetPr codeName="Sheet8">
    <tabColor rgb="FF92D050"/>
  </sheetPr>
  <dimension ref="A1:E11"/>
  <sheetViews>
    <sheetView workbookViewId="0">
      <selection activeCell="A3" sqref="A3:C4"/>
    </sheetView>
  </sheetViews>
  <sheetFormatPr defaultColWidth="8.88671875" defaultRowHeight="14.4" x14ac:dyDescent="0.3"/>
  <cols>
    <col min="1" max="1" width="6.88671875" style="6" bestFit="1" customWidth="1"/>
    <col min="2" max="2" width="34.109375" style="6" customWidth="1"/>
    <col min="3" max="3" width="11.88671875" style="6" bestFit="1" customWidth="1"/>
    <col min="4" max="4" width="34.109375" style="6" customWidth="1"/>
    <col min="5" max="5" width="19.5546875" style="6" customWidth="1"/>
    <col min="6" max="6" width="24.44140625" style="6" customWidth="1"/>
    <col min="7" max="7" width="14.6640625" style="6" customWidth="1"/>
    <col min="8" max="8" width="17.88671875" style="6" customWidth="1"/>
    <col min="9" max="9" width="14.88671875" style="6" customWidth="1"/>
    <col min="10" max="10" width="16.5546875" style="6" customWidth="1"/>
    <col min="11" max="16384" width="8.88671875" style="6"/>
  </cols>
  <sheetData>
    <row r="1" spans="1:5" ht="28.95" customHeight="1" x14ac:dyDescent="0.3">
      <c r="A1" s="221" t="s">
        <v>121</v>
      </c>
      <c r="B1" s="221"/>
      <c r="C1" s="221"/>
      <c r="E1" s="11"/>
    </row>
    <row r="2" spans="1:5" x14ac:dyDescent="0.3">
      <c r="A2" s="110" t="s">
        <v>383</v>
      </c>
      <c r="B2" s="110" t="s">
        <v>159</v>
      </c>
      <c r="C2" s="111" t="s">
        <v>384</v>
      </c>
      <c r="D2" s="12"/>
    </row>
    <row r="3" spans="1:5" x14ac:dyDescent="0.3">
      <c r="A3" s="141" t="s">
        <v>418</v>
      </c>
      <c r="B3" s="119" t="s">
        <v>419</v>
      </c>
      <c r="C3" s="140">
        <v>44927</v>
      </c>
      <c r="E3" s="14"/>
    </row>
    <row r="4" spans="1:5" x14ac:dyDescent="0.3">
      <c r="A4" s="141" t="s">
        <v>420</v>
      </c>
      <c r="B4" s="119" t="s">
        <v>421</v>
      </c>
      <c r="C4" s="140">
        <v>44927</v>
      </c>
      <c r="E4" s="13"/>
    </row>
    <row r="5" spans="1:5" x14ac:dyDescent="0.3">
      <c r="A5" s="23"/>
      <c r="C5" s="24"/>
      <c r="E5" s="14"/>
    </row>
    <row r="6" spans="1:5" x14ac:dyDescent="0.3">
      <c r="A6" s="23"/>
    </row>
    <row r="7" spans="1:5" x14ac:dyDescent="0.3">
      <c r="A7" s="15"/>
    </row>
    <row r="8" spans="1:5" x14ac:dyDescent="0.3">
      <c r="A8" s="15"/>
      <c r="E8" s="13"/>
    </row>
    <row r="9" spans="1:5" x14ac:dyDescent="0.3">
      <c r="A9" s="15"/>
    </row>
    <row r="10" spans="1:5" x14ac:dyDescent="0.3">
      <c r="A10" s="15"/>
    </row>
    <row r="11" spans="1:5" x14ac:dyDescent="0.3">
      <c r="A11" s="15"/>
    </row>
  </sheetData>
  <sheetProtection algorithmName="SHA-512" hashValue="T1qHce40lgDpz1kPDSNB5ZM6fLahhrKhq/DuUmpwE6HdnXv6zd39D6wTT06lncr+KRwLrO5sfZaa2pSjPS/iSg==" saltValue="fT/FaZ7zRNFjmuBwudtfSw==" spinCount="100000" sheet="1" objects="1" scenarios="1"/>
  <mergeCells count="1">
    <mergeCell ref="A1:C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E Y E A A B Q S w M E F A A C A A g A M p R 0 V 7 S u 5 g 6 i A A A A 9 g A A A B I A H A B D b 2 5 m a W c v U G F j a 2 F n Z S 5 4 b W w g o h g A K K A U A A A A A A A A A A A A A A A A A A A A A A A A A A A A h Y + x D o I w F E V / h X S n L X U x 5 F E H V 0 l M i M a 1 K R U a 4 W F o s f y b g 5 / k L 4 h R 1 M 3 x n n u G e + / X G 6 z G t o k u p n e 2 w 4 w k l J P I o O 5 K i 1 V G B n + M l 2 Q l Y a v 0 S V U m m m R 0 6 e j K j N T e n 1 P G Q g g 0 L G j X V 0 x w n r B D v i l 0 b V p F P r L 9 L 8 c W n V e o D Z G w f 4 2 R g i Y i o Y I L y o H N E H K L X 2 H q + b P 9 g b A e G j / 0 R h q M d w W w O Q J 7 f 5 A P U E s D B B Q A A g A I A D K U d 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y l H R X 4 Y I d S k I B A A D e A Q A A E w A c A E Z v c m 1 1 b G F z L 1 N l Y 3 R p b 2 4 x L m 0 g o h g A K K A U A A A A A A A A A A A A A A A A A A A A A A A A A A A A b V H B a g I x E L 0 v + A 9 D e l H Y L g o 9 W T z Y t Q U p t q C W H l w p c X f U Y D b Z T m b L W v H f m 7 g e W m g u Q + a 9 e f N e 4 j B n Z Q 0 s 2 j q 4 7 0 S d y O 0 l Y Q F L u d E 4 g B F o 5 E 4 E / i x s T T n 6 z m O T o 0 7 e L R 0 2 1 h 6 6 T 0 p j k l r D a N h 1 R T r M 3 h y S y 0 o n i b + R s 1 e D E 1 J f C L f w g p z b s p L m m K U P 4 1 n W 7 y c w x x w 9 W s D U V D V n 0 y W M K d 8 r 9 q Z q w m y O n 7 U i L I M 6 j I 3 U R 6 f c Z d p P b p H Q e F M T y T I L j k A Z q M j u C F 1 L m m G 5 Q V q w Z H R J o 1 0 j e j G Y W u s Y m G r s x W 2 4 N u 7 H p f i I b d b T a s p Y j k Q L i v h Z m e J 6 E + v z K i x d X + d v R L q X Z h c e 7 l i h 8 B I X W r I k a d z W U p l a X Z c m g K 7 7 e 1 l 8 O g n j 7 o a F F w v b h P f l S c D Y 8 D m G A A 7 6 w w J d T q o K v / S H c O 5 1 I m X + t X D / A 1 B L A Q I t A B Q A A g A I A D K U d F e 0 r u Y O o g A A A P Y A A A A S A A A A A A A A A A A A A A A A A A A A A A B D b 2 5 m a W c v U G F j a 2 F n Z S 5 4 b W x Q S w E C L Q A U A A I A C A A y l H R X D 8 r p q 6 Q A A A D p A A A A E w A A A A A A A A A A A A A A A A D u A A A A W 0 N v b n R l b n R f V H l w Z X N d L n h t b F B L A Q I t A B Q A A g A I A D K U d F f h g h 1 K Q g E A A N 4 B A A A T A A A A A A A A A A A A A A A A A N 8 B A A B G b 3 J t d W x h c y 9 T Z W N 0 a W 9 u M S 5 t U E s F B g A A A A A D A A M A w g A A A G 4 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k J A A A A A A A A 5 w 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M 2 I i A v P j x F b n R y e S B U e X B l P S J G a W x s R X J y b 3 J D b 2 R l I i B W Y W x 1 Z T 0 i c 1 V u a 2 5 v d 2 4 i I C 8 + P E V u d H J 5 I F R 5 c G U 9 I k Z p b G x F c n J v c k N v d W 5 0 I i B W Y W x 1 Z T 0 i b D A i I C 8 + P E V u d H J 5 I F R 5 c G U 9 I k Z p b G x M Y X N 0 V X B k Y X R l Z C I g V m F s d W U 9 I m Q y M D I z L T E x L T E 0 V D A 5 O j M 5 O j E z L j U 0 M z g 4 N j Z a I i A v P j x F b n R y e S B U e X B l P S J G a W x s Q 2 9 s d W 1 u V H l w Z X M i I F Z h b H V l P S J z Q m d Z P S I g L z 4 8 R W 5 0 c n k g V H l w Z T 0 i R m l s b E N v b H V t b k 5 h b W V z I i B W Y W x 1 Z T 0 i c 1 s m c X V v d D t u c z Q 6 Z G F 0 Y U l 0 Z W 0 m c X V v d D s s J n F 1 b 3 Q 7 b n M x M D p k Z X N j c m l w d G l v b 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M S 9 B d X R v U m V t b 3 Z l Z E N v b H V t b n M x L n t u c z Q 6 Z G F 0 Y U l 0 Z W 0 s M H 0 m c X V v d D s s J n F 1 b 3 Q 7 U 2 V j d G l v b j E v V G F i b G U x L 0 F 1 d G 9 S Z W 1 v d m V k Q 2 9 s d W 1 u c z E u e 2 5 z M T A 6 Z G V z Y 3 J p c H R p b 2 4 s M X 0 m c X V v d D t d L C Z x d W 9 0 O 0 N v b H V t b k N v d W 5 0 J n F 1 b 3 Q 7 O j I s J n F 1 b 3 Q 7 S 2 V 5 Q 2 9 s d W 1 u T m F t Z X M m c X V v d D s 6 W 1 0 s J n F 1 b 3 Q 7 Q 2 9 s d W 1 u S W R l b n R p d G l l c y Z x d W 9 0 O z p b J n F 1 b 3 Q 7 U 2 V j d G l v b j E v V G F i b G U x L 0 F 1 d G 9 S Z W 1 v d m V k Q 2 9 s d W 1 u c z E u e 2 5 z N D p k Y X R h S X R l b S w w f S Z x d W 9 0 O y w m c X V v d D t T Z W N 0 a W 9 u M S 9 U Y W J s Z T E v Q X V 0 b 1 J l b W 9 2 Z W R D b 2 x 1 b W 5 z M S 5 7 b n M x M D p k Z X N j c m l w d G l v b i w x f S Z x d W 9 0 O 1 0 s J n F 1 b 3 Q 7 U m V s Y X R p b 2 5 z a G l w S W 5 m b y Z x d W 9 0 O z p b X X 0 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U Y W J s Z T F f V G F i b G 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A m A Q A A A Q A A A N C M n d 8 B F d E R j H o A w E / C l + s B A A A A p B J N O v K C z k q Q E z b o K O j L c Q A A A A A C A A A A A A A Q Z g A A A A E A A C A A A A C X f L 4 O f y w w n 7 Z M i j + z 0 d x U h 8 A B q K 6 W x C x F t O 3 x g d 7 q M Q A A A A A O g A A A A A I A A C A A A A D N 8 C r K e T M U F r W d h m T 8 Z 3 t Q k c f K b u P h X 8 0 m 7 H r E P B u F p l A A A A B 7 m E V m k o u p e h M h K 0 f 1 T h O Q I v A j d x 1 G S Z 3 Y f + Y z 3 P p 7 O w u n B l V n i J M C / Q w O H X s z E k c Y Z A q f 2 u x 2 f g t g 3 A L h L Z 5 T Y 5 i K c a + b R 6 R O 2 / d D f a F 0 K k A A A A A M V G t b + h 8 u L H Q W m 7 B I g d f G b v g O K M + 8 4 x u 4 A z D L L p b 8 P O I o L x V E H / i 3 6 p 7 N E L k / I 5 G e d G F 4 G 1 r 1 H w L K b 2 Y i k p / 1 < / D a t a M a s h u p > 
</file>

<file path=customXml/item3.xml><?xml version="1.0" encoding="utf-8"?>
<ct:contentTypeSchema xmlns:ct="http://schemas.microsoft.com/office/2006/metadata/contentType" xmlns:ma="http://schemas.microsoft.com/office/2006/metadata/properties/metaAttributes" ct:_="" ma:_="" ma:contentTypeName="Document" ma:contentTypeID="0x0101009DDCAB4E88F6474CB25387B28246C2E7" ma:contentTypeVersion="29" ma:contentTypeDescription="Create a new document." ma:contentTypeScope="" ma:versionID="aea9d3868720fb2c56b05371290bbc1b">
  <xsd:schema xmlns:xsd="http://www.w3.org/2001/XMLSchema" xmlns:xs="http://www.w3.org/2001/XMLSchema" xmlns:p="http://schemas.microsoft.com/office/2006/metadata/properties" xmlns:ns2="700f78a4-14dc-46bc-9829-96f90be4317e" xmlns:ns3="ffcdf2b0-1459-4444-989c-847f95dff766" targetNamespace="http://schemas.microsoft.com/office/2006/metadata/properties" ma:root="true" ma:fieldsID="97498f4236450f88cd5760bf363d3185" ns2:_="" ns3:_="">
    <xsd:import namespace="700f78a4-14dc-46bc-9829-96f90be4317e"/>
    <xsd:import namespace="ffcdf2b0-1459-4444-989c-847f95dff766"/>
    <xsd:element name="properties">
      <xsd:complexType>
        <xsd:sequence>
          <xsd:element name="documentManagement">
            <xsd:complexType>
              <xsd:all>
                <xsd:element ref="ns2:Deliverable_x0020_Id" minOccurs="0"/>
                <xsd:element ref="ns2:Deliverable_x0020_Status" minOccurs="0"/>
                <xsd:element ref="ns2:Deliverable_x0020_Version" minOccurs="0"/>
                <xsd:element ref="ns2:RfA" minOccurs="0"/>
                <xsd:element ref="ns2:Delivery_x0020_Date" minOccurs="0"/>
                <xsd:element ref="ns2:SC" minOccurs="0"/>
                <xsd:element ref="ns2:MediaServiceMetadata" minOccurs="0"/>
                <xsd:element ref="ns2:MediaServiceFastMetadata" minOccurs="0"/>
                <xsd:element ref="ns2:MediaServiceSearchPropertie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0f78a4-14dc-46bc-9829-96f90be4317e" elementFormDefault="qualified">
    <xsd:import namespace="http://schemas.microsoft.com/office/2006/documentManagement/types"/>
    <xsd:import namespace="http://schemas.microsoft.com/office/infopath/2007/PartnerControls"/>
    <xsd:element name="Deliverable_x0020_Id" ma:index="4" nillable="true" ma:displayName="Deliverable Id" ma:description="It is required for deliveries" ma:internalName="Deliverable_x0020_Id" ma:readOnly="false">
      <xsd:simpleType>
        <xsd:restriction base="dms:Text">
          <xsd:maxLength value="255"/>
        </xsd:restriction>
      </xsd:simpleType>
    </xsd:element>
    <xsd:element name="Deliverable_x0020_Status" ma:index="5" nillable="true" ma:displayName="Deliverable Status" ma:description="Status of the deliverable version." ma:format="Dropdown" ma:internalName="Deliverable_x0020_Status" ma:readOnly="false">
      <xsd:simpleType>
        <xsd:restriction base="dms:Choice">
          <xsd:enumeration value="Working"/>
          <xsd:enumeration value="Internal QR"/>
          <xsd:enumeration value="Draft"/>
          <xsd:enumeration value="SfI"/>
          <xsd:enumeration value="SfR"/>
          <xsd:enumeration value="SfA"/>
        </xsd:restriction>
      </xsd:simpleType>
    </xsd:element>
    <xsd:element name="Deliverable_x0020_Version" ma:index="6" nillable="true" ma:displayName="Deliverable Version" ma:description="Version of the deliverable (TAXUD version)" ma:internalName="Deliverable_x0020_Version" ma:readOnly="false">
      <xsd:simpleType>
        <xsd:restriction base="dms:Text">
          <xsd:maxLength value="255"/>
        </xsd:restriction>
      </xsd:simpleType>
    </xsd:element>
    <xsd:element name="RfA" ma:index="7" nillable="true" ma:displayName="RfA" ma:internalName="RfA" ma:readOnly="false">
      <xsd:simpleType>
        <xsd:restriction base="dms:Text">
          <xsd:maxLength value="255"/>
        </xsd:restriction>
      </xsd:simpleType>
    </xsd:element>
    <xsd:element name="Delivery_x0020_Date" ma:index="8" nillable="true" ma:displayName="Delivery Date" ma:description="Only for Deliverables" ma:format="DateOnly" ma:internalName="Delivery_x0020_Date" ma:readOnly="false">
      <xsd:simpleType>
        <xsd:restriction base="dms:DateTime"/>
      </xsd:simpleType>
    </xsd:element>
    <xsd:element name="SC" ma:index="9" nillable="true" ma:displayName="SC" ma:internalName="SC" ma:readOnly="false">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6837251-29ea-4b68-89a9-9f41a84048d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_Flow_SignoffStatus" ma:index="28"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cdf2b0-1459-4444-989c-847f95dff766" elementFormDefault="qualified">
    <xsd:import namespace="http://schemas.microsoft.com/office/2006/documentManagement/types"/>
    <xsd:import namespace="http://schemas.microsoft.com/office/infopath/2007/PartnerControls"/>
    <xsd:element name="SharedWithUsers" ma:index="1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c3efaef-d65d-454e-a102-2afb12e09a8e}" ma:internalName="TaxCatchAll" ma:showField="CatchAllData" ma:web="ffcdf2b0-1459-4444-989c-847f95dff7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C xmlns="700f78a4-14dc-46bc-9829-96f90be4317e" xsi:nil="true"/>
    <Deliverable_x0020_Version xmlns="700f78a4-14dc-46bc-9829-96f90be4317e" xsi:nil="true"/>
    <Deliverable_x0020_Id xmlns="700f78a4-14dc-46bc-9829-96f90be4317e" xsi:nil="true"/>
    <Delivery_x0020_Date xmlns="700f78a4-14dc-46bc-9829-96f90be4317e" xsi:nil="true"/>
    <RfA xmlns="700f78a4-14dc-46bc-9829-96f90be4317e" xsi:nil="true"/>
    <Deliverable_x0020_Status xmlns="700f78a4-14dc-46bc-9829-96f90be4317e" xsi:nil="true"/>
    <TaxCatchAll xmlns="ffcdf2b0-1459-4444-989c-847f95dff766" xsi:nil="true"/>
    <lcf76f155ced4ddcb4097134ff3c332f xmlns="700f78a4-14dc-46bc-9829-96f90be4317e">
      <Terms xmlns="http://schemas.microsoft.com/office/infopath/2007/PartnerControls"/>
    </lcf76f155ced4ddcb4097134ff3c332f>
    <_Flow_SignoffStatus xmlns="700f78a4-14dc-46bc-9829-96f90be4317e" xsi:nil="true"/>
  </documentManagement>
</p:properties>
</file>

<file path=customXml/itemProps1.xml><?xml version="1.0" encoding="utf-8"?>
<ds:datastoreItem xmlns:ds="http://schemas.openxmlformats.org/officeDocument/2006/customXml" ds:itemID="{F85518CA-5B57-4611-9817-FCE57A4E624F}">
  <ds:schemaRefs>
    <ds:schemaRef ds:uri="http://schemas.microsoft.com/sharepoint/v3/contenttype/forms"/>
  </ds:schemaRefs>
</ds:datastoreItem>
</file>

<file path=customXml/itemProps2.xml><?xml version="1.0" encoding="utf-8"?>
<ds:datastoreItem xmlns:ds="http://schemas.openxmlformats.org/officeDocument/2006/customXml" ds:itemID="{31685D31-2708-499E-BF59-A91DBEEDF094}">
  <ds:schemaRefs>
    <ds:schemaRef ds:uri="http://schemas.microsoft.com/DataMashup"/>
  </ds:schemaRefs>
</ds:datastoreItem>
</file>

<file path=customXml/itemProps3.xml><?xml version="1.0" encoding="utf-8"?>
<ds:datastoreItem xmlns:ds="http://schemas.openxmlformats.org/officeDocument/2006/customXml" ds:itemID="{C1995681-BEC8-4894-ACD6-D9EBA18F97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0f78a4-14dc-46bc-9829-96f90be4317e"/>
    <ds:schemaRef ds:uri="ffcdf2b0-1459-4444-989c-847f95dff7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1FE20EB-8771-4313-9DAB-0DF2FEA20873}">
  <ds:schemaRefs>
    <ds:schemaRef ds:uri="http://purl.org/dc/elements/1.1/"/>
    <ds:schemaRef ds:uri="700f78a4-14dc-46bc-9829-96f90be4317e"/>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schemas.microsoft.com/office/infopath/2007/PartnerControls"/>
    <ds:schemaRef ds:uri="ffcdf2b0-1459-4444-989c-847f95dff76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Revision History</vt:lpstr>
      <vt:lpstr>Report structure v21.00</vt:lpstr>
      <vt:lpstr>Error Message Glossary</vt:lpstr>
      <vt:lpstr>Definitions</vt:lpstr>
      <vt:lpstr>CL Reporting Period</vt:lpstr>
      <vt:lpstr>CL Roles</vt:lpstr>
      <vt:lpstr>CL Requested procedures</vt:lpstr>
      <vt:lpstr>CL Previous procedures</vt:lpstr>
      <vt:lpstr>CL Area of import</vt:lpstr>
      <vt:lpstr>CL Type of coordinates</vt:lpstr>
      <vt:lpstr>CL Type of measurement unit</vt:lpstr>
      <vt:lpstr>CLType of m.unit for emiss</vt:lpstr>
      <vt:lpstr>CL Type of determination</vt:lpstr>
      <vt:lpstr>CL Type of determinat Electr</vt:lpstr>
      <vt:lpstr>CL Production method</vt:lpstr>
      <vt:lpstr>CL Emissions Qualif. params</vt:lpstr>
      <vt:lpstr>Mappings Prod Meth&amp;EMQP</vt:lpstr>
      <vt:lpstr>CL Type of instrument</vt:lpstr>
      <vt:lpstr>CL Currency</vt:lpstr>
      <vt:lpstr>CL Exchange rate</vt:lpstr>
      <vt:lpstr>CL Source Of Electricity</vt:lpstr>
      <vt:lpstr>CL Type of emissions doc</vt:lpstr>
      <vt:lpstr>CL Type of product covered </vt:lpstr>
      <vt:lpstr>CL Type of app Rep Method</vt:lpstr>
      <vt:lpstr>CL Type of param value</vt:lpstr>
      <vt:lpstr>CL -Documents Goods</vt:lpstr>
      <vt:lpstr>CL CountryCodesMemberStates</vt:lpstr>
      <vt:lpstr>CL CBAM3rdCountries</vt:lpstr>
      <vt:lpstr>CL CountryCodesFullList</vt:lpstr>
      <vt:lpstr>CL CBAMGoods</vt:lpstr>
      <vt:lpstr>CL Flag</vt:lpstr>
      <vt:lpstr>CL SourceofEmissionFactor</vt:lpstr>
      <vt:lpstr>CLSourceofEmissionFactor(Elect)</vt:lpstr>
      <vt:lpstr>CL CountryWithouZIP</vt:lpstr>
      <vt:lpstr>CL Mime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Fallmann H.</dc:creator>
  <cp:keywords/>
  <dc:description/>
  <cp:lastModifiedBy>SARTZETAKI Maria</cp:lastModifiedBy>
  <cp:revision/>
  <dcterms:created xsi:type="dcterms:W3CDTF">2022-11-17T15:21:26Z</dcterms:created>
  <dcterms:modified xsi:type="dcterms:W3CDTF">2024-12-13T11:48:04Z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0x0101009DDCAB4E88F6474CB25387B28246C2E7</vt:lpwstr>
  </property>
  <property fmtid="{D5CDD505-2E9C-101B-9397-08002B2CF9AE}" pid="3" name="Order">
    <vt:r8>6400</vt:r8>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ediaServiceImageTags">
    <vt:lpwstr/>
  </property>
</Properties>
</file>